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'Лист1'!$A$1:$G$178</definedName>
  </definedNames>
  <calcPr fullCalcOnLoad="1"/>
</workbook>
</file>

<file path=xl/sharedStrings.xml><?xml version="1.0" encoding="utf-8"?>
<sst xmlns="http://schemas.openxmlformats.org/spreadsheetml/2006/main" count="184" uniqueCount="56">
  <si>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</si>
  <si>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</si>
  <si>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</si>
  <si>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</si>
  <si>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</si>
  <si>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</si>
  <si>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</si>
  <si>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</si>
  <si>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«Ватт-Электросбыт»</t>
  </si>
  <si>
    <t>ЗАО-ТФ "Ватт"</t>
  </si>
  <si>
    <t>МП г. о. Саранск "Горсвет"</t>
  </si>
  <si>
    <t>сбытовая надбавка гарантирующего поставщика</t>
  </si>
  <si>
    <t>от 7001 и выше, в том числе:</t>
  </si>
  <si>
    <t>от 6501 до 7000 часов, в том числе:</t>
  </si>
  <si>
    <t>от 6001 до 6500 часов, в том числе:</t>
  </si>
  <si>
    <t>от 5501 до 6000 часов, в том числе:</t>
  </si>
  <si>
    <t>от 5001 до 5500 часов, в том числе:</t>
  </si>
  <si>
    <t>от 4501 до 5000 часов, в том числе:</t>
  </si>
  <si>
    <t xml:space="preserve"> менее 4500 часов, в том числе:</t>
  </si>
  <si>
    <t>1.1</t>
  </si>
  <si>
    <t>1.2</t>
  </si>
  <si>
    <t>1.3</t>
  </si>
  <si>
    <t>средневзвешенная цена электрической энергии (мощности)</t>
  </si>
  <si>
    <t>тариф на услуги по передаче электрической энергии</t>
  </si>
  <si>
    <t>тариф на услуги по оперативно-диспетчерскому управлению</t>
  </si>
  <si>
    <t>тариф на услуги по организации оптовой торговли электрической энергией, мощностью</t>
  </si>
  <si>
    <t>плата за комплексную услугу по расчету требований и обязательств участников оптового рынка</t>
  </si>
  <si>
    <t>Диапазон числа часов использования мощности</t>
  </si>
  <si>
    <t>номер диапазона</t>
  </si>
  <si>
    <t>Уровень напряжения</t>
  </si>
  <si>
    <t>ВН</t>
  </si>
  <si>
    <t>СН 1</t>
  </si>
  <si>
    <t>нижняя граница диапазона, в часах</t>
  </si>
  <si>
    <t>верхняя граница диапазона, в часах</t>
  </si>
  <si>
    <t>-</t>
  </si>
  <si>
    <t>Зоны суток</t>
  </si>
  <si>
    <t>Ночь</t>
  </si>
  <si>
    <t>Полупик</t>
  </si>
  <si>
    <t>Пик</t>
  </si>
  <si>
    <t>Одноставочный предельный уровень нерегулируемых цен для ночной зоны</t>
  </si>
  <si>
    <t>Одноставочный предельный уровень нерегулируемых цен для полупиковой зоны</t>
  </si>
  <si>
    <t>Одноставочный предельный уровень нерегулируемых цен для пиковой зоны</t>
  </si>
  <si>
    <t>Свободные (нерегулируемые) цены на покупку потерь, в том числе:</t>
  </si>
  <si>
    <t>Предельные уровни нерегулируемых цен на электрическую энергию (мощность),                                                                           поставляемую покупателям ООО "Ватт-Электросбыт" в Январе 2011 года</t>
  </si>
  <si>
    <t>Расчет одноставочного предельного уровня нерегулируемых цен, дифференцированного по зонам суток,                                                                                                            руб./МВт-ч без НДС</t>
  </si>
  <si>
    <t>Показатель</t>
  </si>
  <si>
    <t>средневзвешенная нерегулируемая цена электрической энергии (мощности)*</t>
  </si>
  <si>
    <t>*Информация о средневзвешенной свободной (нерегулируемой) цене на электрическую энергию (мощность) на оптовом рынке содержится в разделе "Розничный рынок" (подраздел "Средневзвешенные нерегулируемые цены на оптовом рынке") настоящего сайта.</t>
  </si>
  <si>
    <t>1.4</t>
  </si>
  <si>
    <t>1.5</t>
  </si>
  <si>
    <t>1. Одноставочный предельный уровень нерегулируемых цен, дифференцированный по числу часов использования мощности,                                                                                      руб./МВт-ч без НДС</t>
  </si>
  <si>
    <t>2. Одноставочный предельный уровень нерегулируемых цен, дифференцированный по зонам суток,                                                                                                                                                 руб./МВт-ч без НДС</t>
  </si>
  <si>
    <t>Расчет одноставочного предельного уровня нерегулируемых цен, дифференцированного по числу часов использования мощности,                                                                                                         руб./МВт-ч без НДС</t>
  </si>
  <si>
    <t>руб./МВт-ч.</t>
  </si>
  <si>
    <t xml:space="preserve">Предельные уровни нерегулируемых цен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"Ватт-Электросбыт", руб./МВт-ч </t>
  </si>
  <si>
    <t>Коэффициент бета (доли покупки потерь по регулируемой цене) составляет 0%.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</si>
</sst>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  <numFmt numFmtId="177" formatCode="#,##0.000"/>
  </numFmts>
  <fonts count="19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" xfId="0" applyNumberFormat="1" applyFont="1" applyFill="1" applyBorder="1" applyAlignment="1">
      <alignment vertical="center"/>
    </xf>
    <xf numFmtId="169" fontId="12" fillId="0" borderId="2" xfId="0" applyNumberFormat="1" applyFont="1" applyFill="1" applyBorder="1" applyAlignment="1">
      <alignment vertical="center"/>
    </xf>
    <xf numFmtId="169" fontId="12" fillId="0" borderId="3" xfId="0" applyNumberFormat="1" applyFont="1" applyBorder="1" applyAlignment="1">
      <alignment vertical="center"/>
    </xf>
    <xf numFmtId="169" fontId="12" fillId="0" borderId="4" xfId="0" applyNumberFormat="1" applyFont="1" applyBorder="1" applyAlignment="1">
      <alignment vertical="center"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5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indent="1"/>
    </xf>
    <xf numFmtId="174" fontId="0" fillId="0" borderId="0" xfId="0" applyNumberFormat="1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174" fontId="10" fillId="0" borderId="0" xfId="0" applyNumberFormat="1" applyFont="1" applyBorder="1" applyAlignment="1">
      <alignment/>
    </xf>
    <xf numFmtId="174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5" fillId="0" borderId="9" xfId="0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74" fontId="15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77" fontId="10" fillId="0" borderId="1" xfId="0" applyNumberFormat="1" applyFont="1" applyBorder="1" applyAlignment="1">
      <alignment/>
    </xf>
    <xf numFmtId="177" fontId="10" fillId="0" borderId="4" xfId="0" applyNumberFormat="1" applyFont="1" applyBorder="1" applyAlignment="1">
      <alignment/>
    </xf>
    <xf numFmtId="177" fontId="15" fillId="0" borderId="1" xfId="0" applyNumberFormat="1" applyFont="1" applyBorder="1" applyAlignment="1">
      <alignment/>
    </xf>
    <xf numFmtId="177" fontId="15" fillId="0" borderId="1" xfId="0" applyNumberFormat="1" applyFont="1" applyFill="1" applyBorder="1" applyAlignment="1">
      <alignment/>
    </xf>
    <xf numFmtId="177" fontId="15" fillId="0" borderId="4" xfId="0" applyNumberFormat="1" applyFont="1" applyFill="1" applyBorder="1" applyAlignment="1">
      <alignment/>
    </xf>
    <xf numFmtId="177" fontId="15" fillId="0" borderId="4" xfId="0" applyNumberFormat="1" applyFont="1" applyBorder="1" applyAlignment="1">
      <alignment/>
    </xf>
    <xf numFmtId="177" fontId="10" fillId="0" borderId="1" xfId="0" applyNumberFormat="1" applyFont="1" applyFill="1" applyBorder="1" applyAlignment="1">
      <alignment/>
    </xf>
    <xf numFmtId="177" fontId="4" fillId="0" borderId="1" xfId="0" applyNumberFormat="1" applyFont="1" applyFill="1" applyBorder="1" applyAlignment="1">
      <alignment vertical="top"/>
    </xf>
    <xf numFmtId="177" fontId="12" fillId="0" borderId="1" xfId="0" applyNumberFormat="1" applyFont="1" applyFill="1" applyBorder="1" applyAlignment="1">
      <alignment vertical="center"/>
    </xf>
    <xf numFmtId="177" fontId="12" fillId="0" borderId="4" xfId="0" applyNumberFormat="1" applyFont="1" applyBorder="1" applyAlignment="1">
      <alignment vertical="center"/>
    </xf>
    <xf numFmtId="177" fontId="15" fillId="0" borderId="17" xfId="0" applyNumberFormat="1" applyFont="1" applyFill="1" applyBorder="1" applyAlignment="1">
      <alignment/>
    </xf>
    <xf numFmtId="177" fontId="15" fillId="0" borderId="18" xfId="0" applyNumberFormat="1" applyFont="1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177" fontId="5" fillId="0" borderId="19" xfId="0" applyNumberFormat="1" applyFont="1" applyFill="1" applyBorder="1" applyAlignment="1">
      <alignment vertical="top"/>
    </xf>
    <xf numFmtId="177" fontId="12" fillId="0" borderId="19" xfId="0" applyNumberFormat="1" applyFont="1" applyFill="1" applyBorder="1" applyAlignment="1">
      <alignment vertical="center"/>
    </xf>
    <xf numFmtId="177" fontId="12" fillId="0" borderId="2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174" fontId="16" fillId="0" borderId="0" xfId="0" applyNumberFormat="1" applyFont="1" applyBorder="1" applyAlignment="1">
      <alignment/>
    </xf>
    <xf numFmtId="177" fontId="15" fillId="0" borderId="17" xfId="0" applyNumberFormat="1" applyFont="1" applyBorder="1" applyAlignment="1">
      <alignment/>
    </xf>
    <xf numFmtId="177" fontId="15" fillId="0" borderId="18" xfId="0" applyNumberFormat="1" applyFont="1" applyBorder="1" applyAlignment="1">
      <alignment/>
    </xf>
    <xf numFmtId="177" fontId="10" fillId="0" borderId="19" xfId="0" applyNumberFormat="1" applyFont="1" applyFill="1" applyBorder="1" applyAlignment="1">
      <alignment/>
    </xf>
    <xf numFmtId="177" fontId="10" fillId="0" borderId="19" xfId="0" applyNumberFormat="1" applyFont="1" applyBorder="1" applyAlignment="1">
      <alignment/>
    </xf>
    <xf numFmtId="177" fontId="10" fillId="0" borderId="20" xfId="0" applyNumberFormat="1" applyFont="1" applyBorder="1" applyAlignment="1">
      <alignment/>
    </xf>
    <xf numFmtId="177" fontId="10" fillId="0" borderId="2" xfId="0" applyNumberFormat="1" applyFont="1" applyFill="1" applyBorder="1" applyAlignment="1">
      <alignment/>
    </xf>
    <xf numFmtId="177" fontId="10" fillId="0" borderId="2" xfId="0" applyNumberFormat="1" applyFont="1" applyBorder="1" applyAlignment="1">
      <alignment/>
    </xf>
    <xf numFmtId="177" fontId="10" fillId="0" borderId="3" xfId="0" applyNumberFormat="1" applyFont="1" applyBorder="1" applyAlignment="1">
      <alignment/>
    </xf>
    <xf numFmtId="177" fontId="16" fillId="0" borderId="21" xfId="0" applyNumberFormat="1" applyFont="1" applyBorder="1" applyAlignment="1">
      <alignment/>
    </xf>
    <xf numFmtId="177" fontId="16" fillId="0" borderId="14" xfId="0" applyNumberFormat="1" applyFont="1" applyBorder="1" applyAlignment="1">
      <alignment/>
    </xf>
    <xf numFmtId="177" fontId="16" fillId="0" borderId="22" xfId="0" applyNumberFormat="1" applyFont="1" applyBorder="1" applyAlignment="1">
      <alignment/>
    </xf>
    <xf numFmtId="177" fontId="16" fillId="0" borderId="15" xfId="0" applyNumberFormat="1" applyFont="1" applyBorder="1" applyAlignment="1">
      <alignment/>
    </xf>
    <xf numFmtId="177" fontId="16" fillId="0" borderId="23" xfId="0" applyNumberFormat="1" applyFont="1" applyBorder="1" applyAlignment="1">
      <alignment/>
    </xf>
    <xf numFmtId="177" fontId="16" fillId="0" borderId="16" xfId="0" applyNumberFormat="1" applyFont="1" applyBorder="1" applyAlignment="1">
      <alignment/>
    </xf>
    <xf numFmtId="177" fontId="16" fillId="0" borderId="24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left" wrapText="1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top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wrapText="1"/>
    </xf>
    <xf numFmtId="168" fontId="12" fillId="0" borderId="1" xfId="0" applyNumberFormat="1" applyFont="1" applyFill="1" applyBorder="1" applyAlignment="1">
      <alignment horizontal="center"/>
    </xf>
    <xf numFmtId="168" fontId="12" fillId="0" borderId="17" xfId="0" applyNumberFormat="1" applyFont="1" applyFill="1" applyBorder="1" applyAlignment="1">
      <alignment horizontal="center"/>
    </xf>
    <xf numFmtId="168" fontId="12" fillId="0" borderId="4" xfId="0" applyNumberFormat="1" applyFont="1" applyFill="1" applyBorder="1" applyAlignment="1">
      <alignment horizontal="center"/>
    </xf>
    <xf numFmtId="168" fontId="12" fillId="0" borderId="18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top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5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3" fillId="0" borderId="31" xfId="0" applyFont="1" applyFill="1" applyBorder="1" applyAlignment="1">
      <alignment horizontal="center" vertical="center" wrapText="1"/>
    </xf>
    <xf numFmtId="168" fontId="11" fillId="0" borderId="19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10" fillId="0" borderId="2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170" fontId="11" fillId="0" borderId="31" xfId="0" applyNumberFormat="1" applyFont="1" applyFill="1" applyBorder="1" applyAlignment="1">
      <alignment horizontal="center" vertical="center" wrapText="1"/>
    </xf>
    <xf numFmtId="170" fontId="11" fillId="0" borderId="32" xfId="0" applyNumberFormat="1" applyFont="1" applyFill="1" applyBorder="1" applyAlignment="1">
      <alignment horizontal="center" vertical="center" wrapText="1"/>
    </xf>
    <xf numFmtId="168" fontId="11" fillId="0" borderId="20" xfId="0" applyNumberFormat="1" applyFont="1" applyFill="1" applyBorder="1" applyAlignment="1">
      <alignment horizontal="center"/>
    </xf>
    <xf numFmtId="168" fontId="12" fillId="0" borderId="4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14" fillId="0" borderId="2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8"/>
  <sheetViews>
    <sheetView tabSelected="1" view="pageBreakPreview" zoomScaleSheetLayoutView="100" workbookViewId="0" topLeftCell="A163">
      <selection activeCell="A172" sqref="A172:G174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10.625" style="0" customWidth="1"/>
  </cols>
  <sheetData>
    <row r="1" spans="1:7" ht="15.75" customHeight="1">
      <c r="A1" s="123" t="s">
        <v>43</v>
      </c>
      <c r="B1" s="123"/>
      <c r="C1" s="123"/>
      <c r="D1" s="123"/>
      <c r="E1" s="123"/>
      <c r="F1" s="123"/>
      <c r="G1" s="123"/>
    </row>
    <row r="2" spans="1:7" ht="15.75" customHeight="1">
      <c r="A2" s="123"/>
      <c r="B2" s="123"/>
      <c r="C2" s="123"/>
      <c r="D2" s="123"/>
      <c r="E2" s="123"/>
      <c r="F2" s="123"/>
      <c r="G2" s="123"/>
    </row>
    <row r="3" spans="1:7" ht="15.75" customHeight="1">
      <c r="A3" s="48"/>
      <c r="B3" s="48"/>
      <c r="C3" s="48"/>
      <c r="D3" s="48"/>
      <c r="E3" s="48"/>
      <c r="F3" s="48"/>
      <c r="G3" s="48"/>
    </row>
    <row r="4" spans="1:7" ht="24.75" customHeight="1">
      <c r="A4" s="146" t="s">
        <v>50</v>
      </c>
      <c r="B4" s="146"/>
      <c r="C4" s="146"/>
      <c r="D4" s="146"/>
      <c r="E4" s="146"/>
      <c r="F4" s="146"/>
      <c r="G4" s="146"/>
    </row>
    <row r="5" spans="1:7" ht="15.75" customHeight="1" thickBot="1">
      <c r="A5" s="48"/>
      <c r="B5" s="38"/>
      <c r="C5" s="38"/>
      <c r="D5" s="38"/>
      <c r="E5" s="38"/>
      <c r="F5" s="38"/>
      <c r="G5" s="38"/>
    </row>
    <row r="6" spans="1:7" ht="12.75" customHeight="1" thickBot="1">
      <c r="A6" s="149" t="s">
        <v>27</v>
      </c>
      <c r="B6" s="150"/>
      <c r="C6" s="151"/>
      <c r="D6" s="147" t="s">
        <v>29</v>
      </c>
      <c r="E6" s="147"/>
      <c r="F6" s="147"/>
      <c r="G6" s="148"/>
    </row>
    <row r="7" spans="1:7" ht="23.25" customHeight="1">
      <c r="A7" s="152" t="s">
        <v>28</v>
      </c>
      <c r="B7" s="118" t="s">
        <v>32</v>
      </c>
      <c r="C7" s="118" t="s">
        <v>33</v>
      </c>
      <c r="D7" s="104" t="s">
        <v>30</v>
      </c>
      <c r="E7" s="111" t="s">
        <v>31</v>
      </c>
      <c r="F7" s="94" t="s">
        <v>4</v>
      </c>
      <c r="G7" s="96" t="s">
        <v>5</v>
      </c>
    </row>
    <row r="8" spans="1:7" ht="0.75" customHeight="1" thickBot="1">
      <c r="A8" s="153"/>
      <c r="B8" s="119"/>
      <c r="C8" s="119"/>
      <c r="D8" s="105"/>
      <c r="E8" s="112"/>
      <c r="F8" s="95"/>
      <c r="G8" s="97"/>
    </row>
    <row r="9" spans="1:11" ht="12.75">
      <c r="A9" s="42">
        <v>1</v>
      </c>
      <c r="B9" s="45">
        <v>7001</v>
      </c>
      <c r="C9" s="45" t="s">
        <v>34</v>
      </c>
      <c r="D9" s="77">
        <f>D34</f>
        <v>2687.863</v>
      </c>
      <c r="E9" s="78">
        <f>E34</f>
        <v>3348.303</v>
      </c>
      <c r="F9" s="78">
        <f>F34</f>
        <v>3364.883</v>
      </c>
      <c r="G9" s="78">
        <f>G34</f>
        <v>3463.783</v>
      </c>
      <c r="H9" s="29"/>
      <c r="I9" s="29"/>
      <c r="J9" s="29"/>
      <c r="K9" s="29"/>
    </row>
    <row r="10" spans="1:11" ht="12.75">
      <c r="A10" s="43">
        <v>2</v>
      </c>
      <c r="B10" s="46">
        <v>6501</v>
      </c>
      <c r="C10" s="46">
        <v>7000</v>
      </c>
      <c r="D10" s="79">
        <f>D41</f>
        <v>2736.283</v>
      </c>
      <c r="E10" s="80">
        <f>E41</f>
        <v>3396.7229999999995</v>
      </c>
      <c r="F10" s="80">
        <f>F41</f>
        <v>3413.3029999999994</v>
      </c>
      <c r="G10" s="80">
        <f>G41</f>
        <v>3512.203</v>
      </c>
      <c r="H10" s="29"/>
      <c r="I10" s="29"/>
      <c r="J10" s="29"/>
      <c r="K10" s="29"/>
    </row>
    <row r="11" spans="1:11" ht="12.75">
      <c r="A11" s="43">
        <v>3</v>
      </c>
      <c r="B11" s="46">
        <v>6001</v>
      </c>
      <c r="C11" s="46">
        <v>6500</v>
      </c>
      <c r="D11" s="79">
        <f>D48</f>
        <v>2774.913</v>
      </c>
      <c r="E11" s="80">
        <f>E48</f>
        <v>3435.3529999999996</v>
      </c>
      <c r="F11" s="80">
        <f>F48</f>
        <v>3451.9329999999995</v>
      </c>
      <c r="G11" s="80">
        <f>G48</f>
        <v>3550.833</v>
      </c>
      <c r="H11" s="29"/>
      <c r="I11" s="29"/>
      <c r="J11" s="29"/>
      <c r="K11" s="29"/>
    </row>
    <row r="12" spans="1:11" ht="12.75">
      <c r="A12" s="43">
        <v>4</v>
      </c>
      <c r="B12" s="46">
        <v>5501</v>
      </c>
      <c r="C12" s="46">
        <v>6000</v>
      </c>
      <c r="D12" s="79">
        <f>D55</f>
        <v>2820.343</v>
      </c>
      <c r="E12" s="80">
        <f>E55</f>
        <v>3480.783</v>
      </c>
      <c r="F12" s="80">
        <f>F55</f>
        <v>3497.363</v>
      </c>
      <c r="G12" s="80">
        <f>G55</f>
        <v>3596.263</v>
      </c>
      <c r="H12" s="29"/>
      <c r="I12" s="29"/>
      <c r="J12" s="29"/>
      <c r="K12" s="29"/>
    </row>
    <row r="13" spans="1:11" ht="12.75">
      <c r="A13" s="43">
        <v>5</v>
      </c>
      <c r="B13" s="46">
        <v>5001</v>
      </c>
      <c r="C13" s="46">
        <v>5500</v>
      </c>
      <c r="D13" s="79">
        <f>D62</f>
        <v>2874.4729999999995</v>
      </c>
      <c r="E13" s="80">
        <f>E62</f>
        <v>3534.913</v>
      </c>
      <c r="F13" s="80">
        <f>F62</f>
        <v>3551.493</v>
      </c>
      <c r="G13" s="80">
        <f>G62</f>
        <v>3650.3929999999996</v>
      </c>
      <c r="H13" s="29"/>
      <c r="I13" s="29"/>
      <c r="J13" s="29"/>
      <c r="K13" s="29"/>
    </row>
    <row r="14" spans="1:11" ht="12.75">
      <c r="A14" s="43">
        <v>6</v>
      </c>
      <c r="B14" s="46">
        <v>4501</v>
      </c>
      <c r="C14" s="46">
        <v>5000</v>
      </c>
      <c r="D14" s="79">
        <f>D69</f>
        <v>2939.7529999999997</v>
      </c>
      <c r="E14" s="80">
        <f>E69</f>
        <v>3600.1929999999998</v>
      </c>
      <c r="F14" s="80">
        <f>F69</f>
        <v>3616.7729999999997</v>
      </c>
      <c r="G14" s="80">
        <f>G69</f>
        <v>3715.673</v>
      </c>
      <c r="H14" s="29"/>
      <c r="I14" s="29"/>
      <c r="J14" s="29"/>
      <c r="K14" s="29"/>
    </row>
    <row r="15" spans="1:11" ht="13.5" thickBot="1">
      <c r="A15" s="44">
        <v>7</v>
      </c>
      <c r="B15" s="47" t="s">
        <v>34</v>
      </c>
      <c r="C15" s="47">
        <v>4500</v>
      </c>
      <c r="D15" s="81">
        <f>D76</f>
        <v>3020.823</v>
      </c>
      <c r="E15" s="82">
        <f>E76</f>
        <v>3681.263</v>
      </c>
      <c r="F15" s="82">
        <f>F76</f>
        <v>3697.843</v>
      </c>
      <c r="G15" s="82">
        <f>G76</f>
        <v>3796.743</v>
      </c>
      <c r="H15" s="29"/>
      <c r="I15" s="29"/>
      <c r="J15" s="29"/>
      <c r="K15" s="29"/>
    </row>
    <row r="17" spans="1:7" ht="23.25" customHeight="1">
      <c r="A17" s="154" t="s">
        <v>51</v>
      </c>
      <c r="B17" s="154"/>
      <c r="C17" s="154"/>
      <c r="D17" s="154"/>
      <c r="E17" s="154"/>
      <c r="F17" s="154"/>
      <c r="G17" s="154"/>
    </row>
    <row r="18" ht="13.5" thickBot="1"/>
    <row r="19" spans="1:7" ht="13.5" thickBot="1">
      <c r="A19" s="127" t="s">
        <v>35</v>
      </c>
      <c r="B19" s="128"/>
      <c r="C19" s="129"/>
      <c r="D19" s="133" t="s">
        <v>29</v>
      </c>
      <c r="E19" s="134"/>
      <c r="F19" s="134"/>
      <c r="G19" s="135"/>
    </row>
    <row r="20" spans="1:7" ht="12.75" customHeight="1" thickBot="1">
      <c r="A20" s="130"/>
      <c r="B20" s="131"/>
      <c r="C20" s="132"/>
      <c r="D20" s="35" t="s">
        <v>30</v>
      </c>
      <c r="E20" s="35" t="s">
        <v>31</v>
      </c>
      <c r="F20" s="36" t="s">
        <v>4</v>
      </c>
      <c r="G20" s="37" t="s">
        <v>5</v>
      </c>
    </row>
    <row r="21" spans="1:7" ht="12.75" customHeight="1" thickBot="1">
      <c r="A21" s="120" t="s">
        <v>36</v>
      </c>
      <c r="B21" s="121"/>
      <c r="C21" s="122"/>
      <c r="D21" s="83">
        <f>D141</f>
        <v>2039.773</v>
      </c>
      <c r="E21" s="83">
        <f>E141</f>
        <v>2700.2129999999997</v>
      </c>
      <c r="F21" s="83">
        <f>F141</f>
        <v>2716.7929999999997</v>
      </c>
      <c r="G21" s="83">
        <f>G141</f>
        <v>2815.6929999999998</v>
      </c>
    </row>
    <row r="22" spans="1:7" ht="13.5" thickBot="1">
      <c r="A22" s="120" t="s">
        <v>37</v>
      </c>
      <c r="B22" s="121"/>
      <c r="C22" s="122"/>
      <c r="D22" s="80">
        <f>D148</f>
        <v>2637.533</v>
      </c>
      <c r="E22" s="80">
        <f>E148</f>
        <v>3297.9729999999995</v>
      </c>
      <c r="F22" s="80">
        <f>F148</f>
        <v>3314.5529999999994</v>
      </c>
      <c r="G22" s="80">
        <f>G148</f>
        <v>3413.453</v>
      </c>
    </row>
    <row r="23" spans="1:7" ht="13.5" thickBot="1">
      <c r="A23" s="120" t="s">
        <v>38</v>
      </c>
      <c r="B23" s="121"/>
      <c r="C23" s="122"/>
      <c r="D23" s="82">
        <f>D155</f>
        <v>4241.133</v>
      </c>
      <c r="E23" s="82">
        <f>E155</f>
        <v>4901.572999999999</v>
      </c>
      <c r="F23" s="82">
        <f>F155</f>
        <v>4918.152999999999</v>
      </c>
      <c r="G23" s="82">
        <f>G155</f>
        <v>5017.053</v>
      </c>
    </row>
    <row r="24" spans="1:7" ht="12.75">
      <c r="A24" s="67"/>
      <c r="B24" s="67"/>
      <c r="C24" s="67"/>
      <c r="D24" s="68"/>
      <c r="E24" s="68"/>
      <c r="F24" s="68"/>
      <c r="G24" s="68"/>
    </row>
    <row r="25" spans="1:7" ht="12.75">
      <c r="A25" s="67"/>
      <c r="B25" s="67"/>
      <c r="C25" s="67"/>
      <c r="D25" s="68"/>
      <c r="E25" s="68"/>
      <c r="F25" s="68"/>
      <c r="G25" s="68"/>
    </row>
    <row r="27" spans="1:7" ht="12.75" customHeight="1">
      <c r="A27" s="106" t="s">
        <v>52</v>
      </c>
      <c r="B27" s="106"/>
      <c r="C27" s="106"/>
      <c r="D27" s="106"/>
      <c r="E27" s="106"/>
      <c r="F27" s="106"/>
      <c r="G27" s="106"/>
    </row>
    <row r="28" spans="1:7" ht="11.25" customHeight="1">
      <c r="A28" s="106"/>
      <c r="B28" s="106"/>
      <c r="C28" s="106"/>
      <c r="D28" s="106"/>
      <c r="E28" s="106"/>
      <c r="F28" s="106"/>
      <c r="G28" s="106"/>
    </row>
    <row r="29" spans="1:2" ht="13.5" thickBot="1">
      <c r="A29" s="1"/>
      <c r="B29" s="1"/>
    </row>
    <row r="30" spans="1:7" ht="13.5" customHeight="1">
      <c r="A30" s="85" t="s">
        <v>0</v>
      </c>
      <c r="B30" s="87" t="s">
        <v>7</v>
      </c>
      <c r="C30" s="87"/>
      <c r="D30" s="87" t="s">
        <v>29</v>
      </c>
      <c r="E30" s="87"/>
      <c r="F30" s="87"/>
      <c r="G30" s="89"/>
    </row>
    <row r="31" spans="1:7" s="9" customFormat="1" ht="19.5" customHeight="1" thickBot="1">
      <c r="A31" s="86"/>
      <c r="B31" s="88"/>
      <c r="C31" s="88"/>
      <c r="D31" s="61" t="s">
        <v>30</v>
      </c>
      <c r="E31" s="61" t="s">
        <v>31</v>
      </c>
      <c r="F31" s="62" t="s">
        <v>4</v>
      </c>
      <c r="G31" s="63" t="s">
        <v>5</v>
      </c>
    </row>
    <row r="32" spans="1:8" ht="14.25">
      <c r="A32" s="107">
        <v>1</v>
      </c>
      <c r="B32" s="103" t="s">
        <v>1</v>
      </c>
      <c r="C32" s="103"/>
      <c r="D32" s="18"/>
      <c r="E32" s="18"/>
      <c r="F32" s="13"/>
      <c r="G32" s="14"/>
      <c r="H32" s="11"/>
    </row>
    <row r="33" spans="1:10" ht="12.75">
      <c r="A33" s="108"/>
      <c r="B33" s="90" t="s">
        <v>3</v>
      </c>
      <c r="C33" s="90"/>
      <c r="D33" s="8"/>
      <c r="E33" s="8"/>
      <c r="F33" s="12"/>
      <c r="G33" s="15"/>
      <c r="H33" s="11"/>
      <c r="I33" s="30"/>
      <c r="J33" s="30"/>
    </row>
    <row r="34" spans="1:11" ht="12.75">
      <c r="A34" s="108"/>
      <c r="B34" s="110" t="s">
        <v>12</v>
      </c>
      <c r="C34" s="110"/>
      <c r="D34" s="49">
        <f>D35+D36+D37+D38+D39+D40</f>
        <v>2687.863</v>
      </c>
      <c r="E34" s="49">
        <f>E35+E36+E37+E38+E39+E40</f>
        <v>3348.303</v>
      </c>
      <c r="F34" s="49">
        <f>F35+F36+F37+F38+F39+F40</f>
        <v>3364.883</v>
      </c>
      <c r="G34" s="50">
        <f>G35+G36+G37+G38+G39+G40</f>
        <v>3463.783</v>
      </c>
      <c r="H34" s="31"/>
      <c r="I34" s="31"/>
      <c r="J34" s="31"/>
      <c r="K34" s="29"/>
    </row>
    <row r="35" spans="1:10" ht="12.75">
      <c r="A35" s="108"/>
      <c r="B35" s="90" t="s">
        <v>22</v>
      </c>
      <c r="C35" s="90"/>
      <c r="D35" s="51">
        <v>1405.92</v>
      </c>
      <c r="E35" s="51">
        <v>1405.92</v>
      </c>
      <c r="F35" s="51">
        <v>1405.92</v>
      </c>
      <c r="G35" s="54">
        <v>1405.92</v>
      </c>
      <c r="H35" s="16"/>
      <c r="I35" s="16"/>
      <c r="J35" s="30"/>
    </row>
    <row r="36" spans="1:10" ht="12.75">
      <c r="A36" s="108"/>
      <c r="B36" s="90" t="s">
        <v>11</v>
      </c>
      <c r="C36" s="90"/>
      <c r="D36" s="51">
        <v>43</v>
      </c>
      <c r="E36" s="51">
        <v>43</v>
      </c>
      <c r="F36" s="51">
        <v>43</v>
      </c>
      <c r="G36" s="54">
        <v>43</v>
      </c>
      <c r="H36" s="16"/>
      <c r="I36" s="16"/>
      <c r="J36" s="30"/>
    </row>
    <row r="37" spans="1:10" s="34" customFormat="1" ht="12.75">
      <c r="A37" s="108"/>
      <c r="B37" s="91" t="s">
        <v>23</v>
      </c>
      <c r="C37" s="91"/>
      <c r="D37" s="52">
        <v>1235.83</v>
      </c>
      <c r="E37" s="52">
        <v>1896.27</v>
      </c>
      <c r="F37" s="52">
        <v>1912.85</v>
      </c>
      <c r="G37" s="53">
        <v>2011.75</v>
      </c>
      <c r="H37" s="32"/>
      <c r="I37" s="32"/>
      <c r="J37" s="33"/>
    </row>
    <row r="38" spans="1:10" ht="12.75">
      <c r="A38" s="108"/>
      <c r="B38" s="91" t="s">
        <v>24</v>
      </c>
      <c r="C38" s="91"/>
      <c r="D38" s="51">
        <v>2.178</v>
      </c>
      <c r="E38" s="51">
        <v>2.178</v>
      </c>
      <c r="F38" s="51">
        <v>2.178</v>
      </c>
      <c r="G38" s="54">
        <v>2.178</v>
      </c>
      <c r="H38" s="16"/>
      <c r="I38" s="16"/>
      <c r="J38" s="30"/>
    </row>
    <row r="39" spans="1:9" ht="22.5" customHeight="1">
      <c r="A39" s="108"/>
      <c r="B39" s="92" t="s">
        <v>25</v>
      </c>
      <c r="C39" s="92"/>
      <c r="D39" s="52">
        <v>0.696</v>
      </c>
      <c r="E39" s="52">
        <v>0.696</v>
      </c>
      <c r="F39" s="52">
        <v>0.696</v>
      </c>
      <c r="G39" s="53">
        <v>0.696</v>
      </c>
      <c r="H39" s="16"/>
      <c r="I39" s="16"/>
    </row>
    <row r="40" spans="1:9" ht="21.75" customHeight="1">
      <c r="A40" s="108"/>
      <c r="B40" s="92" t="s">
        <v>26</v>
      </c>
      <c r="C40" s="92"/>
      <c r="D40" s="52">
        <v>0.239</v>
      </c>
      <c r="E40" s="52">
        <v>0.239</v>
      </c>
      <c r="F40" s="52">
        <v>0.239</v>
      </c>
      <c r="G40" s="53">
        <v>0.239</v>
      </c>
      <c r="H40" s="16"/>
      <c r="I40" s="16"/>
    </row>
    <row r="41" spans="1:11" ht="12.75">
      <c r="A41" s="108"/>
      <c r="B41" s="93" t="s">
        <v>13</v>
      </c>
      <c r="C41" s="93"/>
      <c r="D41" s="55">
        <f>D42+D43+D44+D45+D46+D47</f>
        <v>2736.283</v>
      </c>
      <c r="E41" s="55">
        <f>E42+E43+E44+E45+E46+E47</f>
        <v>3396.7229999999995</v>
      </c>
      <c r="F41" s="49">
        <f>F42+F43+F44+F45+F46+F47</f>
        <v>3413.3029999999994</v>
      </c>
      <c r="G41" s="50">
        <f>G42+G43+G44+G45+G46+G47</f>
        <v>3512.203</v>
      </c>
      <c r="H41" s="31"/>
      <c r="I41" s="31"/>
      <c r="J41" s="31"/>
      <c r="K41" s="29"/>
    </row>
    <row r="42" spans="1:9" ht="12.75">
      <c r="A42" s="108"/>
      <c r="B42" s="91" t="s">
        <v>22</v>
      </c>
      <c r="C42" s="91"/>
      <c r="D42" s="52">
        <v>1454.34</v>
      </c>
      <c r="E42" s="52">
        <v>1454.34</v>
      </c>
      <c r="F42" s="52">
        <v>1454.34</v>
      </c>
      <c r="G42" s="53">
        <v>1454.34</v>
      </c>
      <c r="H42" s="16"/>
      <c r="I42" s="16"/>
    </row>
    <row r="43" spans="1:9" ht="12.75">
      <c r="A43" s="108"/>
      <c r="B43" s="91" t="s">
        <v>11</v>
      </c>
      <c r="C43" s="91"/>
      <c r="D43" s="51">
        <v>43</v>
      </c>
      <c r="E43" s="51">
        <v>43</v>
      </c>
      <c r="F43" s="51">
        <v>43</v>
      </c>
      <c r="G43" s="54">
        <v>43</v>
      </c>
      <c r="H43" s="16"/>
      <c r="I43" s="16"/>
    </row>
    <row r="44" spans="1:9" ht="12.75">
      <c r="A44" s="108"/>
      <c r="B44" s="91" t="s">
        <v>23</v>
      </c>
      <c r="C44" s="91"/>
      <c r="D44" s="52">
        <v>1235.83</v>
      </c>
      <c r="E44" s="52">
        <v>1896.27</v>
      </c>
      <c r="F44" s="52">
        <v>1912.85</v>
      </c>
      <c r="G44" s="53">
        <v>2011.75</v>
      </c>
      <c r="H44" s="16"/>
      <c r="I44" s="16"/>
    </row>
    <row r="45" spans="1:9" ht="12.75">
      <c r="A45" s="108"/>
      <c r="B45" s="91" t="s">
        <v>24</v>
      </c>
      <c r="C45" s="91"/>
      <c r="D45" s="51">
        <v>2.178</v>
      </c>
      <c r="E45" s="51">
        <v>2.178</v>
      </c>
      <c r="F45" s="51">
        <v>2.178</v>
      </c>
      <c r="G45" s="54">
        <v>2.178</v>
      </c>
      <c r="H45" s="16"/>
      <c r="I45" s="16"/>
    </row>
    <row r="46" spans="1:9" ht="23.25" customHeight="1">
      <c r="A46" s="108"/>
      <c r="B46" s="92" t="s">
        <v>25</v>
      </c>
      <c r="C46" s="92"/>
      <c r="D46" s="52">
        <v>0.696</v>
      </c>
      <c r="E46" s="52">
        <v>0.696</v>
      </c>
      <c r="F46" s="52">
        <v>0.696</v>
      </c>
      <c r="G46" s="53">
        <v>0.696</v>
      </c>
      <c r="H46" s="16"/>
      <c r="I46" s="16"/>
    </row>
    <row r="47" spans="1:9" ht="24" customHeight="1">
      <c r="A47" s="108"/>
      <c r="B47" s="92" t="s">
        <v>26</v>
      </c>
      <c r="C47" s="92"/>
      <c r="D47" s="52">
        <v>0.239</v>
      </c>
      <c r="E47" s="52">
        <v>0.239</v>
      </c>
      <c r="F47" s="52">
        <v>0.239</v>
      </c>
      <c r="G47" s="53">
        <v>0.239</v>
      </c>
      <c r="H47" s="16"/>
      <c r="I47" s="16"/>
    </row>
    <row r="48" spans="1:10" ht="12.75">
      <c r="A48" s="108"/>
      <c r="B48" s="93" t="s">
        <v>14</v>
      </c>
      <c r="C48" s="93"/>
      <c r="D48" s="55">
        <f>D49+D50+D51+D52+D53+D54</f>
        <v>2774.913</v>
      </c>
      <c r="E48" s="55">
        <f>E49+E50+E51+E52+E53+E54</f>
        <v>3435.3529999999996</v>
      </c>
      <c r="F48" s="49">
        <f>F49+F50+F51+F52+F53+F54</f>
        <v>3451.9329999999995</v>
      </c>
      <c r="G48" s="50">
        <f>G49+G50+G51+G52+G53+G54</f>
        <v>3550.833</v>
      </c>
      <c r="H48" s="31"/>
      <c r="I48" s="31"/>
      <c r="J48" s="31"/>
    </row>
    <row r="49" spans="1:9" ht="12.75">
      <c r="A49" s="108"/>
      <c r="B49" s="91" t="s">
        <v>22</v>
      </c>
      <c r="C49" s="91"/>
      <c r="D49" s="52">
        <v>1492.97</v>
      </c>
      <c r="E49" s="52">
        <v>1492.97</v>
      </c>
      <c r="F49" s="52">
        <v>1492.97</v>
      </c>
      <c r="G49" s="53">
        <v>1492.97</v>
      </c>
      <c r="H49" s="16"/>
      <c r="I49" s="16"/>
    </row>
    <row r="50" spans="1:9" ht="12.75">
      <c r="A50" s="108"/>
      <c r="B50" s="91" t="s">
        <v>11</v>
      </c>
      <c r="C50" s="91"/>
      <c r="D50" s="51">
        <v>43</v>
      </c>
      <c r="E50" s="51">
        <v>43</v>
      </c>
      <c r="F50" s="51">
        <v>43</v>
      </c>
      <c r="G50" s="54">
        <v>43</v>
      </c>
      <c r="H50" s="16"/>
      <c r="I50" s="16"/>
    </row>
    <row r="51" spans="1:9" ht="12.75">
      <c r="A51" s="108"/>
      <c r="B51" s="91" t="s">
        <v>23</v>
      </c>
      <c r="C51" s="91"/>
      <c r="D51" s="52">
        <v>1235.83</v>
      </c>
      <c r="E51" s="52">
        <v>1896.27</v>
      </c>
      <c r="F51" s="52">
        <v>1912.85</v>
      </c>
      <c r="G51" s="53">
        <v>2011.75</v>
      </c>
      <c r="H51" s="16"/>
      <c r="I51" s="16"/>
    </row>
    <row r="52" spans="1:9" ht="12.75">
      <c r="A52" s="108"/>
      <c r="B52" s="91" t="s">
        <v>24</v>
      </c>
      <c r="C52" s="91"/>
      <c r="D52" s="51">
        <v>2.178</v>
      </c>
      <c r="E52" s="51">
        <v>2.178</v>
      </c>
      <c r="F52" s="51">
        <v>2.178</v>
      </c>
      <c r="G52" s="54">
        <v>2.178</v>
      </c>
      <c r="H52" s="16"/>
      <c r="I52" s="16"/>
    </row>
    <row r="53" spans="1:9" ht="22.5" customHeight="1">
      <c r="A53" s="108"/>
      <c r="B53" s="92" t="s">
        <v>25</v>
      </c>
      <c r="C53" s="92"/>
      <c r="D53" s="52">
        <v>0.696</v>
      </c>
      <c r="E53" s="52">
        <v>0.696</v>
      </c>
      <c r="F53" s="52">
        <v>0.696</v>
      </c>
      <c r="G53" s="53">
        <v>0.696</v>
      </c>
      <c r="H53" s="16"/>
      <c r="I53" s="16"/>
    </row>
    <row r="54" spans="1:9" ht="23.25" customHeight="1">
      <c r="A54" s="108"/>
      <c r="B54" s="92" t="s">
        <v>26</v>
      </c>
      <c r="C54" s="92"/>
      <c r="D54" s="52">
        <v>0.239</v>
      </c>
      <c r="E54" s="52">
        <v>0.239</v>
      </c>
      <c r="F54" s="52">
        <v>0.239</v>
      </c>
      <c r="G54" s="53">
        <v>0.239</v>
      </c>
      <c r="H54" s="16"/>
      <c r="I54" s="16"/>
    </row>
    <row r="55" spans="1:10" ht="12.75">
      <c r="A55" s="108"/>
      <c r="B55" s="93" t="s">
        <v>15</v>
      </c>
      <c r="C55" s="93"/>
      <c r="D55" s="55">
        <f>D56+D57+D58+D59+D60+D61</f>
        <v>2820.343</v>
      </c>
      <c r="E55" s="55">
        <f>E56+E57+E58+E59+E60+E61</f>
        <v>3480.783</v>
      </c>
      <c r="F55" s="49">
        <f>F56+F57+F58+F59+F60+F61</f>
        <v>3497.363</v>
      </c>
      <c r="G55" s="50">
        <f>G56+G57+G58+G59+G60+G61</f>
        <v>3596.263</v>
      </c>
      <c r="H55" s="31"/>
      <c r="I55" s="31"/>
      <c r="J55" s="31"/>
    </row>
    <row r="56" spans="1:9" ht="12.75">
      <c r="A56" s="108"/>
      <c r="B56" s="91" t="s">
        <v>22</v>
      </c>
      <c r="C56" s="91"/>
      <c r="D56" s="52">
        <v>1538.4</v>
      </c>
      <c r="E56" s="52">
        <v>1538.4</v>
      </c>
      <c r="F56" s="52">
        <v>1538.4</v>
      </c>
      <c r="G56" s="53">
        <v>1538.4</v>
      </c>
      <c r="H56" s="16"/>
      <c r="I56" s="16"/>
    </row>
    <row r="57" spans="1:9" ht="12.75">
      <c r="A57" s="108"/>
      <c r="B57" s="91" t="s">
        <v>11</v>
      </c>
      <c r="C57" s="91"/>
      <c r="D57" s="51">
        <v>43</v>
      </c>
      <c r="E57" s="51">
        <v>43</v>
      </c>
      <c r="F57" s="51">
        <v>43</v>
      </c>
      <c r="G57" s="54">
        <v>43</v>
      </c>
      <c r="H57" s="16"/>
      <c r="I57" s="16"/>
    </row>
    <row r="58" spans="1:9" ht="12.75">
      <c r="A58" s="108"/>
      <c r="B58" s="91" t="s">
        <v>23</v>
      </c>
      <c r="C58" s="91"/>
      <c r="D58" s="52">
        <v>1235.83</v>
      </c>
      <c r="E58" s="52">
        <v>1896.27</v>
      </c>
      <c r="F58" s="52">
        <v>1912.85</v>
      </c>
      <c r="G58" s="53">
        <v>2011.75</v>
      </c>
      <c r="H58" s="16"/>
      <c r="I58" s="16"/>
    </row>
    <row r="59" spans="1:9" ht="12.75">
      <c r="A59" s="108"/>
      <c r="B59" s="91" t="s">
        <v>24</v>
      </c>
      <c r="C59" s="91"/>
      <c r="D59" s="51">
        <v>2.178</v>
      </c>
      <c r="E59" s="51">
        <v>2.178</v>
      </c>
      <c r="F59" s="51">
        <v>2.178</v>
      </c>
      <c r="G59" s="54">
        <v>2.178</v>
      </c>
      <c r="H59" s="16"/>
      <c r="I59" s="16"/>
    </row>
    <row r="60" spans="1:9" ht="24" customHeight="1">
      <c r="A60" s="108"/>
      <c r="B60" s="92" t="s">
        <v>25</v>
      </c>
      <c r="C60" s="92"/>
      <c r="D60" s="52">
        <v>0.696</v>
      </c>
      <c r="E60" s="52">
        <v>0.696</v>
      </c>
      <c r="F60" s="52">
        <v>0.696</v>
      </c>
      <c r="G60" s="53">
        <v>0.696</v>
      </c>
      <c r="H60" s="16"/>
      <c r="I60" s="16"/>
    </row>
    <row r="61" spans="1:9" ht="23.25" customHeight="1">
      <c r="A61" s="108"/>
      <c r="B61" s="92" t="s">
        <v>26</v>
      </c>
      <c r="C61" s="92"/>
      <c r="D61" s="52">
        <v>0.239</v>
      </c>
      <c r="E61" s="52">
        <v>0.239</v>
      </c>
      <c r="F61" s="52">
        <v>0.239</v>
      </c>
      <c r="G61" s="53">
        <v>0.239</v>
      </c>
      <c r="H61" s="16"/>
      <c r="I61" s="16"/>
    </row>
    <row r="62" spans="1:10" ht="12.75">
      <c r="A62" s="108"/>
      <c r="B62" s="93" t="s">
        <v>16</v>
      </c>
      <c r="C62" s="93"/>
      <c r="D62" s="55">
        <f>D63+D64+D65+D66+D67+D68</f>
        <v>2874.4729999999995</v>
      </c>
      <c r="E62" s="55">
        <f>E63+E64+E65+E66+E67+E68</f>
        <v>3534.913</v>
      </c>
      <c r="F62" s="49">
        <f>F63+F64+F65+F66+F67+F68</f>
        <v>3551.493</v>
      </c>
      <c r="G62" s="50">
        <f>G63+G64+G65+G66+G67+G68</f>
        <v>3650.3929999999996</v>
      </c>
      <c r="H62" s="31"/>
      <c r="I62" s="31"/>
      <c r="J62" s="31"/>
    </row>
    <row r="63" spans="1:9" ht="12.75">
      <c r="A63" s="108"/>
      <c r="B63" s="91" t="s">
        <v>22</v>
      </c>
      <c r="C63" s="91"/>
      <c r="D63" s="52">
        <v>1592.53</v>
      </c>
      <c r="E63" s="52">
        <v>1592.53</v>
      </c>
      <c r="F63" s="52">
        <v>1592.53</v>
      </c>
      <c r="G63" s="53">
        <v>1592.53</v>
      </c>
      <c r="H63" s="16"/>
      <c r="I63" s="16"/>
    </row>
    <row r="64" spans="1:9" ht="12.75">
      <c r="A64" s="108"/>
      <c r="B64" s="91" t="s">
        <v>11</v>
      </c>
      <c r="C64" s="91"/>
      <c r="D64" s="51">
        <v>43</v>
      </c>
      <c r="E64" s="51">
        <v>43</v>
      </c>
      <c r="F64" s="51">
        <v>43</v>
      </c>
      <c r="G64" s="54">
        <v>43</v>
      </c>
      <c r="H64" s="16"/>
      <c r="I64" s="16"/>
    </row>
    <row r="65" spans="1:9" ht="12.75">
      <c r="A65" s="108"/>
      <c r="B65" s="91" t="s">
        <v>23</v>
      </c>
      <c r="C65" s="91"/>
      <c r="D65" s="52">
        <v>1235.83</v>
      </c>
      <c r="E65" s="52">
        <v>1896.27</v>
      </c>
      <c r="F65" s="52">
        <v>1912.85</v>
      </c>
      <c r="G65" s="53">
        <v>2011.75</v>
      </c>
      <c r="H65" s="16"/>
      <c r="I65" s="16"/>
    </row>
    <row r="66" spans="1:9" ht="12.75">
      <c r="A66" s="108"/>
      <c r="B66" s="91" t="s">
        <v>24</v>
      </c>
      <c r="C66" s="91"/>
      <c r="D66" s="51">
        <v>2.178</v>
      </c>
      <c r="E66" s="51">
        <v>2.178</v>
      </c>
      <c r="F66" s="51">
        <v>2.178</v>
      </c>
      <c r="G66" s="54">
        <v>2.178</v>
      </c>
      <c r="H66" s="16"/>
      <c r="I66" s="16"/>
    </row>
    <row r="67" spans="1:9" ht="24" customHeight="1">
      <c r="A67" s="108"/>
      <c r="B67" s="92" t="s">
        <v>25</v>
      </c>
      <c r="C67" s="92"/>
      <c r="D67" s="52">
        <v>0.696</v>
      </c>
      <c r="E67" s="52">
        <v>0.696</v>
      </c>
      <c r="F67" s="52">
        <v>0.696</v>
      </c>
      <c r="G67" s="53">
        <v>0.696</v>
      </c>
      <c r="H67" s="16"/>
      <c r="I67" s="16"/>
    </row>
    <row r="68" spans="1:9" ht="24" customHeight="1">
      <c r="A68" s="108"/>
      <c r="B68" s="92" t="s">
        <v>26</v>
      </c>
      <c r="C68" s="92"/>
      <c r="D68" s="52">
        <v>0.239</v>
      </c>
      <c r="E68" s="52">
        <v>0.239</v>
      </c>
      <c r="F68" s="52">
        <v>0.239</v>
      </c>
      <c r="G68" s="53">
        <v>0.239</v>
      </c>
      <c r="H68" s="16"/>
      <c r="I68" s="16"/>
    </row>
    <row r="69" spans="1:10" ht="12.75">
      <c r="A69" s="108"/>
      <c r="B69" s="93" t="s">
        <v>17</v>
      </c>
      <c r="C69" s="93"/>
      <c r="D69" s="55">
        <f>D70+D71+D72+D73+D74+D75</f>
        <v>2939.7529999999997</v>
      </c>
      <c r="E69" s="55">
        <f>E70+E71+E72+E73+E74+E75</f>
        <v>3600.1929999999998</v>
      </c>
      <c r="F69" s="49">
        <f>F70+F71+F72+F73+F74+F75</f>
        <v>3616.7729999999997</v>
      </c>
      <c r="G69" s="50">
        <f>G70+G71+G72+G73+G74+G75</f>
        <v>3715.673</v>
      </c>
      <c r="H69" s="31"/>
      <c r="I69" s="31"/>
      <c r="J69" s="31"/>
    </row>
    <row r="70" spans="1:9" ht="12.75">
      <c r="A70" s="108"/>
      <c r="B70" s="91" t="s">
        <v>22</v>
      </c>
      <c r="C70" s="91"/>
      <c r="D70" s="52">
        <v>1657.81</v>
      </c>
      <c r="E70" s="52">
        <v>1657.81</v>
      </c>
      <c r="F70" s="52">
        <v>1657.81</v>
      </c>
      <c r="G70" s="53">
        <v>1657.81</v>
      </c>
      <c r="H70" s="16"/>
      <c r="I70" s="16"/>
    </row>
    <row r="71" spans="1:9" ht="12.75">
      <c r="A71" s="108"/>
      <c r="B71" s="91" t="s">
        <v>11</v>
      </c>
      <c r="C71" s="91"/>
      <c r="D71" s="51">
        <v>43</v>
      </c>
      <c r="E71" s="51">
        <v>43</v>
      </c>
      <c r="F71" s="51">
        <v>43</v>
      </c>
      <c r="G71" s="54">
        <v>43</v>
      </c>
      <c r="H71" s="16"/>
      <c r="I71" s="16"/>
    </row>
    <row r="72" spans="1:9" ht="12.75">
      <c r="A72" s="108"/>
      <c r="B72" s="91" t="s">
        <v>23</v>
      </c>
      <c r="C72" s="91"/>
      <c r="D72" s="52">
        <v>1235.83</v>
      </c>
      <c r="E72" s="52">
        <v>1896.27</v>
      </c>
      <c r="F72" s="52">
        <v>1912.85</v>
      </c>
      <c r="G72" s="53">
        <v>2011.75</v>
      </c>
      <c r="H72" s="16"/>
      <c r="I72" s="16"/>
    </row>
    <row r="73" spans="1:9" ht="12.75">
      <c r="A73" s="108"/>
      <c r="B73" s="91" t="s">
        <v>24</v>
      </c>
      <c r="C73" s="91"/>
      <c r="D73" s="51">
        <v>2.178</v>
      </c>
      <c r="E73" s="51">
        <v>2.178</v>
      </c>
      <c r="F73" s="51">
        <v>2.178</v>
      </c>
      <c r="G73" s="54">
        <v>2.178</v>
      </c>
      <c r="H73" s="16"/>
      <c r="I73" s="16"/>
    </row>
    <row r="74" spans="1:9" ht="24.75" customHeight="1">
      <c r="A74" s="108"/>
      <c r="B74" s="92" t="s">
        <v>25</v>
      </c>
      <c r="C74" s="92"/>
      <c r="D74" s="52">
        <v>0.696</v>
      </c>
      <c r="E74" s="52">
        <v>0.696</v>
      </c>
      <c r="F74" s="52">
        <v>0.696</v>
      </c>
      <c r="G74" s="53">
        <v>0.696</v>
      </c>
      <c r="H74" s="16"/>
      <c r="I74" s="16"/>
    </row>
    <row r="75" spans="1:9" ht="21.75" customHeight="1">
      <c r="A75" s="108"/>
      <c r="B75" s="92" t="s">
        <v>26</v>
      </c>
      <c r="C75" s="92"/>
      <c r="D75" s="52">
        <v>0.239</v>
      </c>
      <c r="E75" s="52">
        <v>0.239</v>
      </c>
      <c r="F75" s="52">
        <v>0.239</v>
      </c>
      <c r="G75" s="53">
        <v>0.239</v>
      </c>
      <c r="H75" s="16"/>
      <c r="I75" s="16"/>
    </row>
    <row r="76" spans="1:10" ht="12.75">
      <c r="A76" s="108"/>
      <c r="B76" s="93" t="s">
        <v>18</v>
      </c>
      <c r="C76" s="93"/>
      <c r="D76" s="55">
        <f>D77+D78+D79+D80+D81+D82</f>
        <v>3020.823</v>
      </c>
      <c r="E76" s="55">
        <f>E77+E78+E79+E80+E81+E82</f>
        <v>3681.263</v>
      </c>
      <c r="F76" s="49">
        <f>F77+F78+F79+F80+F81+F82</f>
        <v>3697.843</v>
      </c>
      <c r="G76" s="50">
        <f>G77+G78+G79+G80+G81+G82</f>
        <v>3796.743</v>
      </c>
      <c r="H76" s="31"/>
      <c r="I76" s="31"/>
      <c r="J76" s="31"/>
    </row>
    <row r="77" spans="1:9" ht="12.75">
      <c r="A77" s="108"/>
      <c r="B77" s="91" t="s">
        <v>22</v>
      </c>
      <c r="C77" s="91"/>
      <c r="D77" s="52">
        <v>1738.88</v>
      </c>
      <c r="E77" s="52">
        <v>1738.88</v>
      </c>
      <c r="F77" s="52">
        <v>1738.88</v>
      </c>
      <c r="G77" s="53">
        <v>1738.88</v>
      </c>
      <c r="H77" s="16"/>
      <c r="I77" s="16"/>
    </row>
    <row r="78" spans="1:9" ht="12.75">
      <c r="A78" s="108"/>
      <c r="B78" s="91" t="s">
        <v>11</v>
      </c>
      <c r="C78" s="91"/>
      <c r="D78" s="51">
        <v>43</v>
      </c>
      <c r="E78" s="51">
        <v>43</v>
      </c>
      <c r="F78" s="51">
        <v>43</v>
      </c>
      <c r="G78" s="54">
        <v>43</v>
      </c>
      <c r="H78" s="16"/>
      <c r="I78" s="16"/>
    </row>
    <row r="79" spans="1:9" ht="12.75">
      <c r="A79" s="108"/>
      <c r="B79" s="91" t="s">
        <v>23</v>
      </c>
      <c r="C79" s="91"/>
      <c r="D79" s="52">
        <v>1235.83</v>
      </c>
      <c r="E79" s="52">
        <v>1896.27</v>
      </c>
      <c r="F79" s="52">
        <v>1912.85</v>
      </c>
      <c r="G79" s="53">
        <v>2011.75</v>
      </c>
      <c r="H79" s="16"/>
      <c r="I79" s="17"/>
    </row>
    <row r="80" spans="1:9" ht="12.75">
      <c r="A80" s="108"/>
      <c r="B80" s="91" t="s">
        <v>24</v>
      </c>
      <c r="C80" s="91"/>
      <c r="D80" s="51">
        <v>2.178</v>
      </c>
      <c r="E80" s="51">
        <v>2.178</v>
      </c>
      <c r="F80" s="51">
        <v>2.178</v>
      </c>
      <c r="G80" s="54">
        <v>2.178</v>
      </c>
      <c r="H80" s="16"/>
      <c r="I80" s="17"/>
    </row>
    <row r="81" spans="1:9" ht="21" customHeight="1">
      <c r="A81" s="108"/>
      <c r="B81" s="92" t="s">
        <v>25</v>
      </c>
      <c r="C81" s="92"/>
      <c r="D81" s="52">
        <v>0.696</v>
      </c>
      <c r="E81" s="52">
        <v>0.696</v>
      </c>
      <c r="F81" s="52">
        <v>0.696</v>
      </c>
      <c r="G81" s="53">
        <v>0.696</v>
      </c>
      <c r="H81" s="16"/>
      <c r="I81" s="17"/>
    </row>
    <row r="82" spans="1:9" ht="24.75" customHeight="1" thickBot="1">
      <c r="A82" s="109"/>
      <c r="B82" s="113" t="s">
        <v>26</v>
      </c>
      <c r="C82" s="113"/>
      <c r="D82" s="59">
        <v>0.239</v>
      </c>
      <c r="E82" s="59">
        <v>0.239</v>
      </c>
      <c r="F82" s="59">
        <v>0.239</v>
      </c>
      <c r="G82" s="60">
        <v>0.239</v>
      </c>
      <c r="H82" s="16"/>
      <c r="I82" s="17"/>
    </row>
    <row r="83" spans="1:9" ht="14.25">
      <c r="A83" s="116">
        <v>2</v>
      </c>
      <c r="B83" s="114" t="s">
        <v>2</v>
      </c>
      <c r="C83" s="114"/>
      <c r="D83" s="64"/>
      <c r="E83" s="64"/>
      <c r="F83" s="65"/>
      <c r="G83" s="66"/>
      <c r="H83" s="16"/>
      <c r="I83" s="17"/>
    </row>
    <row r="84" spans="1:9" ht="12.75">
      <c r="A84" s="108"/>
      <c r="B84" s="91" t="s">
        <v>3</v>
      </c>
      <c r="C84" s="91"/>
      <c r="D84" s="56"/>
      <c r="E84" s="56"/>
      <c r="F84" s="57"/>
      <c r="G84" s="58"/>
      <c r="H84" s="16"/>
      <c r="I84" s="17"/>
    </row>
    <row r="85" spans="1:11" ht="12.75">
      <c r="A85" s="108"/>
      <c r="B85" s="93" t="s">
        <v>12</v>
      </c>
      <c r="C85" s="93"/>
      <c r="D85" s="55">
        <f>D86+D87+D88+D89+D90+D91</f>
        <v>2687.863</v>
      </c>
      <c r="E85" s="55">
        <f>E86+E87+E88+E89+E90+E91</f>
        <v>3348.303</v>
      </c>
      <c r="F85" s="49">
        <f>F86+F87+F88+F89+F90+F91</f>
        <v>3364.883</v>
      </c>
      <c r="G85" s="50">
        <f>G86+G87+G88+G89+G90+G91</f>
        <v>3463.783</v>
      </c>
      <c r="H85" s="16"/>
      <c r="I85" s="16"/>
      <c r="J85" s="16"/>
      <c r="K85" s="16"/>
    </row>
    <row r="86" spans="1:9" ht="12.75">
      <c r="A86" s="108"/>
      <c r="B86" s="91" t="s">
        <v>22</v>
      </c>
      <c r="C86" s="91"/>
      <c r="D86" s="51">
        <v>1405.92</v>
      </c>
      <c r="E86" s="51">
        <v>1405.92</v>
      </c>
      <c r="F86" s="51">
        <v>1405.92</v>
      </c>
      <c r="G86" s="54">
        <v>1405.92</v>
      </c>
      <c r="H86" s="16"/>
      <c r="I86" s="17"/>
    </row>
    <row r="87" spans="1:9" ht="12.75">
      <c r="A87" s="108"/>
      <c r="B87" s="91" t="s">
        <v>11</v>
      </c>
      <c r="C87" s="91"/>
      <c r="D87" s="51">
        <v>43</v>
      </c>
      <c r="E87" s="51">
        <v>43</v>
      </c>
      <c r="F87" s="51">
        <v>43</v>
      </c>
      <c r="G87" s="54">
        <v>43</v>
      </c>
      <c r="H87" s="16"/>
      <c r="I87" s="17"/>
    </row>
    <row r="88" spans="1:9" ht="12.75">
      <c r="A88" s="108"/>
      <c r="B88" s="91" t="s">
        <v>23</v>
      </c>
      <c r="C88" s="91"/>
      <c r="D88" s="52">
        <v>1235.83</v>
      </c>
      <c r="E88" s="52">
        <v>1896.27</v>
      </c>
      <c r="F88" s="52">
        <v>1912.85</v>
      </c>
      <c r="G88" s="53">
        <v>2011.75</v>
      </c>
      <c r="H88" s="16"/>
      <c r="I88" s="17"/>
    </row>
    <row r="89" spans="1:9" ht="12.75">
      <c r="A89" s="108"/>
      <c r="B89" s="91" t="s">
        <v>24</v>
      </c>
      <c r="C89" s="91"/>
      <c r="D89" s="51">
        <v>2.178</v>
      </c>
      <c r="E89" s="51">
        <v>2.178</v>
      </c>
      <c r="F89" s="51">
        <v>2.178</v>
      </c>
      <c r="G89" s="54">
        <v>2.178</v>
      </c>
      <c r="H89" s="16"/>
      <c r="I89" s="17"/>
    </row>
    <row r="90" spans="1:9" ht="21.75" customHeight="1">
      <c r="A90" s="108"/>
      <c r="B90" s="92" t="s">
        <v>25</v>
      </c>
      <c r="C90" s="92"/>
      <c r="D90" s="52">
        <v>0.696</v>
      </c>
      <c r="E90" s="52">
        <v>0.696</v>
      </c>
      <c r="F90" s="52">
        <v>0.696</v>
      </c>
      <c r="G90" s="53">
        <v>0.696</v>
      </c>
      <c r="H90" s="16"/>
      <c r="I90" s="17"/>
    </row>
    <row r="91" spans="1:9" ht="24" customHeight="1">
      <c r="A91" s="108"/>
      <c r="B91" s="92" t="s">
        <v>26</v>
      </c>
      <c r="C91" s="92"/>
      <c r="D91" s="52">
        <v>0.239</v>
      </c>
      <c r="E91" s="52">
        <v>0.239</v>
      </c>
      <c r="F91" s="52">
        <v>0.239</v>
      </c>
      <c r="G91" s="53">
        <v>0.239</v>
      </c>
      <c r="H91" s="16"/>
      <c r="I91" s="17"/>
    </row>
    <row r="92" spans="1:11" ht="12.75">
      <c r="A92" s="108"/>
      <c r="B92" s="93" t="s">
        <v>13</v>
      </c>
      <c r="C92" s="93"/>
      <c r="D92" s="55">
        <f>D93+D94+D95+D96+D97+D98</f>
        <v>2736.283</v>
      </c>
      <c r="E92" s="55">
        <f>E93+E94+E95+E96+E97+E98</f>
        <v>3396.7229999999995</v>
      </c>
      <c r="F92" s="49">
        <f>F93+F94+F95+F96+F97+F98</f>
        <v>3413.3029999999994</v>
      </c>
      <c r="G92" s="50">
        <f>G93+G94+G95+G96+G97+G98</f>
        <v>3512.203</v>
      </c>
      <c r="H92" s="16"/>
      <c r="I92" s="16"/>
      <c r="J92" s="16"/>
      <c r="K92" s="16"/>
    </row>
    <row r="93" spans="1:9" ht="12.75">
      <c r="A93" s="108"/>
      <c r="B93" s="91" t="s">
        <v>22</v>
      </c>
      <c r="C93" s="91"/>
      <c r="D93" s="52">
        <v>1454.34</v>
      </c>
      <c r="E93" s="52">
        <v>1454.34</v>
      </c>
      <c r="F93" s="52">
        <v>1454.34</v>
      </c>
      <c r="G93" s="53">
        <v>1454.34</v>
      </c>
      <c r="H93" s="16"/>
      <c r="I93" s="17"/>
    </row>
    <row r="94" spans="1:9" ht="12.75">
      <c r="A94" s="108"/>
      <c r="B94" s="91" t="s">
        <v>11</v>
      </c>
      <c r="C94" s="91"/>
      <c r="D94" s="51">
        <v>43</v>
      </c>
      <c r="E94" s="51">
        <v>43</v>
      </c>
      <c r="F94" s="51">
        <v>43</v>
      </c>
      <c r="G94" s="54">
        <v>43</v>
      </c>
      <c r="H94" s="16"/>
      <c r="I94" s="17"/>
    </row>
    <row r="95" spans="1:9" ht="12.75">
      <c r="A95" s="108"/>
      <c r="B95" s="91" t="s">
        <v>23</v>
      </c>
      <c r="C95" s="91"/>
      <c r="D95" s="52">
        <v>1235.83</v>
      </c>
      <c r="E95" s="52">
        <v>1896.27</v>
      </c>
      <c r="F95" s="52">
        <v>1912.85</v>
      </c>
      <c r="G95" s="53">
        <v>2011.75</v>
      </c>
      <c r="H95" s="16"/>
      <c r="I95" s="17"/>
    </row>
    <row r="96" spans="1:9" ht="12.75">
      <c r="A96" s="108"/>
      <c r="B96" s="91" t="s">
        <v>24</v>
      </c>
      <c r="C96" s="91"/>
      <c r="D96" s="51">
        <v>2.178</v>
      </c>
      <c r="E96" s="51">
        <v>2.178</v>
      </c>
      <c r="F96" s="51">
        <v>2.178</v>
      </c>
      <c r="G96" s="54">
        <v>2.178</v>
      </c>
      <c r="H96" s="16"/>
      <c r="I96" s="17"/>
    </row>
    <row r="97" spans="1:9" ht="21" customHeight="1">
      <c r="A97" s="108"/>
      <c r="B97" s="92" t="s">
        <v>25</v>
      </c>
      <c r="C97" s="92"/>
      <c r="D97" s="52">
        <v>0.696</v>
      </c>
      <c r="E97" s="52">
        <v>0.696</v>
      </c>
      <c r="F97" s="52">
        <v>0.696</v>
      </c>
      <c r="G97" s="53">
        <v>0.696</v>
      </c>
      <c r="H97" s="16"/>
      <c r="I97" s="17"/>
    </row>
    <row r="98" spans="1:9" ht="22.5" customHeight="1">
      <c r="A98" s="108"/>
      <c r="B98" s="92" t="s">
        <v>26</v>
      </c>
      <c r="C98" s="92"/>
      <c r="D98" s="52">
        <v>0.239</v>
      </c>
      <c r="E98" s="52">
        <v>0.239</v>
      </c>
      <c r="F98" s="52">
        <v>0.239</v>
      </c>
      <c r="G98" s="53">
        <v>0.239</v>
      </c>
      <c r="H98" s="16"/>
      <c r="I98" s="17"/>
    </row>
    <row r="99" spans="1:11" ht="12.75">
      <c r="A99" s="108"/>
      <c r="B99" s="93" t="s">
        <v>14</v>
      </c>
      <c r="C99" s="93"/>
      <c r="D99" s="55">
        <f>D100+D101+D102+D103+D104+D105</f>
        <v>2774.913</v>
      </c>
      <c r="E99" s="55">
        <f>E100+E101+E102+E103+E104+E105</f>
        <v>3435.3529999999996</v>
      </c>
      <c r="F99" s="49">
        <f>F100+F101+F102+F103+F104+F105</f>
        <v>3451.9329999999995</v>
      </c>
      <c r="G99" s="50">
        <f>G100+G101+G102+G103+G104+G105</f>
        <v>3550.833</v>
      </c>
      <c r="H99" s="16"/>
      <c r="I99" s="16"/>
      <c r="J99" s="16"/>
      <c r="K99" s="16"/>
    </row>
    <row r="100" spans="1:9" ht="12.75">
      <c r="A100" s="108"/>
      <c r="B100" s="91" t="s">
        <v>22</v>
      </c>
      <c r="C100" s="91"/>
      <c r="D100" s="52">
        <v>1492.97</v>
      </c>
      <c r="E100" s="52">
        <v>1492.97</v>
      </c>
      <c r="F100" s="52">
        <v>1492.97</v>
      </c>
      <c r="G100" s="53">
        <v>1492.97</v>
      </c>
      <c r="H100" s="16"/>
      <c r="I100" s="17"/>
    </row>
    <row r="101" spans="1:9" ht="12.75">
      <c r="A101" s="108"/>
      <c r="B101" s="91" t="s">
        <v>11</v>
      </c>
      <c r="C101" s="91"/>
      <c r="D101" s="51">
        <v>43</v>
      </c>
      <c r="E101" s="51">
        <v>43</v>
      </c>
      <c r="F101" s="51">
        <v>43</v>
      </c>
      <c r="G101" s="54">
        <v>43</v>
      </c>
      <c r="H101" s="16"/>
      <c r="I101" s="17"/>
    </row>
    <row r="102" spans="1:9" ht="12.75">
      <c r="A102" s="108"/>
      <c r="B102" s="91" t="s">
        <v>23</v>
      </c>
      <c r="C102" s="91"/>
      <c r="D102" s="52">
        <v>1235.83</v>
      </c>
      <c r="E102" s="52">
        <v>1896.27</v>
      </c>
      <c r="F102" s="52">
        <v>1912.85</v>
      </c>
      <c r="G102" s="53">
        <v>2011.75</v>
      </c>
      <c r="H102" s="16"/>
      <c r="I102" s="17"/>
    </row>
    <row r="103" spans="1:9" ht="12.75">
      <c r="A103" s="108"/>
      <c r="B103" s="91" t="s">
        <v>24</v>
      </c>
      <c r="C103" s="91"/>
      <c r="D103" s="51">
        <v>2.178</v>
      </c>
      <c r="E103" s="51">
        <v>2.178</v>
      </c>
      <c r="F103" s="51">
        <v>2.178</v>
      </c>
      <c r="G103" s="54">
        <v>2.178</v>
      </c>
      <c r="H103" s="16"/>
      <c r="I103" s="17"/>
    </row>
    <row r="104" spans="1:9" ht="21" customHeight="1">
      <c r="A104" s="108"/>
      <c r="B104" s="92" t="s">
        <v>25</v>
      </c>
      <c r="C104" s="92"/>
      <c r="D104" s="52">
        <v>0.696</v>
      </c>
      <c r="E104" s="52">
        <v>0.696</v>
      </c>
      <c r="F104" s="52">
        <v>0.696</v>
      </c>
      <c r="G104" s="53">
        <v>0.696</v>
      </c>
      <c r="H104" s="16"/>
      <c r="I104" s="17"/>
    </row>
    <row r="105" spans="1:9" ht="24.75" customHeight="1">
      <c r="A105" s="108"/>
      <c r="B105" s="92" t="s">
        <v>26</v>
      </c>
      <c r="C105" s="92"/>
      <c r="D105" s="52">
        <v>0.239</v>
      </c>
      <c r="E105" s="52">
        <v>0.239</v>
      </c>
      <c r="F105" s="52">
        <v>0.239</v>
      </c>
      <c r="G105" s="53">
        <v>0.239</v>
      </c>
      <c r="H105" s="16"/>
      <c r="I105" s="17"/>
    </row>
    <row r="106" spans="1:11" ht="12.75">
      <c r="A106" s="108"/>
      <c r="B106" s="93" t="s">
        <v>15</v>
      </c>
      <c r="C106" s="93"/>
      <c r="D106" s="55">
        <f>D107+D108+D109+D110+D111+D112</f>
        <v>2820.343</v>
      </c>
      <c r="E106" s="55">
        <f>E107+E108+E109+E110+E111+E112</f>
        <v>3480.783</v>
      </c>
      <c r="F106" s="49">
        <f>F107+F108+F109+F110+F111+F112</f>
        <v>3497.363</v>
      </c>
      <c r="G106" s="50">
        <f>G107+G108+G109+G110+G111+G112</f>
        <v>3596.263</v>
      </c>
      <c r="H106" s="16"/>
      <c r="I106" s="16"/>
      <c r="J106" s="16"/>
      <c r="K106" s="16"/>
    </row>
    <row r="107" spans="1:9" ht="12.75">
      <c r="A107" s="108"/>
      <c r="B107" s="91" t="s">
        <v>22</v>
      </c>
      <c r="C107" s="91"/>
      <c r="D107" s="52">
        <v>1538.4</v>
      </c>
      <c r="E107" s="52">
        <v>1538.4</v>
      </c>
      <c r="F107" s="52">
        <v>1538.4</v>
      </c>
      <c r="G107" s="53">
        <v>1538.4</v>
      </c>
      <c r="H107" s="16"/>
      <c r="I107" s="17"/>
    </row>
    <row r="108" spans="1:9" ht="12.75">
      <c r="A108" s="108"/>
      <c r="B108" s="91" t="s">
        <v>11</v>
      </c>
      <c r="C108" s="91"/>
      <c r="D108" s="51">
        <v>43</v>
      </c>
      <c r="E108" s="51">
        <v>43</v>
      </c>
      <c r="F108" s="51">
        <v>43</v>
      </c>
      <c r="G108" s="54">
        <v>43</v>
      </c>
      <c r="H108" s="16"/>
      <c r="I108" s="17"/>
    </row>
    <row r="109" spans="1:9" ht="12.75">
      <c r="A109" s="108"/>
      <c r="B109" s="91" t="s">
        <v>23</v>
      </c>
      <c r="C109" s="91"/>
      <c r="D109" s="52">
        <v>1235.83</v>
      </c>
      <c r="E109" s="52">
        <v>1896.27</v>
      </c>
      <c r="F109" s="52">
        <v>1912.85</v>
      </c>
      <c r="G109" s="53">
        <v>2011.75</v>
      </c>
      <c r="H109" s="16"/>
      <c r="I109" s="17"/>
    </row>
    <row r="110" spans="1:9" ht="12.75">
      <c r="A110" s="108"/>
      <c r="B110" s="91" t="s">
        <v>24</v>
      </c>
      <c r="C110" s="91"/>
      <c r="D110" s="51">
        <v>2.178</v>
      </c>
      <c r="E110" s="51">
        <v>2.178</v>
      </c>
      <c r="F110" s="51">
        <v>2.178</v>
      </c>
      <c r="G110" s="54">
        <v>2.178</v>
      </c>
      <c r="H110" s="16"/>
      <c r="I110" s="17"/>
    </row>
    <row r="111" spans="1:9" ht="21.75" customHeight="1">
      <c r="A111" s="108"/>
      <c r="B111" s="92" t="s">
        <v>25</v>
      </c>
      <c r="C111" s="92"/>
      <c r="D111" s="52">
        <v>0.696</v>
      </c>
      <c r="E111" s="52">
        <v>0.696</v>
      </c>
      <c r="F111" s="52">
        <v>0.696</v>
      </c>
      <c r="G111" s="53">
        <v>0.696</v>
      </c>
      <c r="H111" s="16"/>
      <c r="I111" s="17"/>
    </row>
    <row r="112" spans="1:9" ht="25.5" customHeight="1">
      <c r="A112" s="108"/>
      <c r="B112" s="92" t="s">
        <v>26</v>
      </c>
      <c r="C112" s="92"/>
      <c r="D112" s="52">
        <v>0.239</v>
      </c>
      <c r="E112" s="52">
        <v>0.239</v>
      </c>
      <c r="F112" s="52">
        <v>0.239</v>
      </c>
      <c r="G112" s="53">
        <v>0.239</v>
      </c>
      <c r="H112" s="16"/>
      <c r="I112" s="17"/>
    </row>
    <row r="113" spans="1:11" ht="12.75">
      <c r="A113" s="108"/>
      <c r="B113" s="93" t="s">
        <v>16</v>
      </c>
      <c r="C113" s="93"/>
      <c r="D113" s="55">
        <f>D114+D115+D116+D117+D118+D119</f>
        <v>2874.4729999999995</v>
      </c>
      <c r="E113" s="55">
        <f>E114+E115+E116+E117+E118+E119</f>
        <v>3534.913</v>
      </c>
      <c r="F113" s="49">
        <f>F114+F115+F116+F117+F118+F119</f>
        <v>3551.493</v>
      </c>
      <c r="G113" s="50">
        <f>G114+G115+G116+G117+G118+G119</f>
        <v>3650.3929999999996</v>
      </c>
      <c r="H113" s="16"/>
      <c r="I113" s="16"/>
      <c r="J113" s="16"/>
      <c r="K113" s="16"/>
    </row>
    <row r="114" spans="1:9" ht="12.75">
      <c r="A114" s="108"/>
      <c r="B114" s="91" t="s">
        <v>22</v>
      </c>
      <c r="C114" s="91"/>
      <c r="D114" s="52">
        <v>1592.53</v>
      </c>
      <c r="E114" s="52">
        <v>1592.53</v>
      </c>
      <c r="F114" s="52">
        <v>1592.53</v>
      </c>
      <c r="G114" s="53">
        <v>1592.53</v>
      </c>
      <c r="H114" s="16"/>
      <c r="I114" s="17"/>
    </row>
    <row r="115" spans="1:9" ht="12.75">
      <c r="A115" s="108"/>
      <c r="B115" s="91" t="s">
        <v>11</v>
      </c>
      <c r="C115" s="91"/>
      <c r="D115" s="51">
        <v>43</v>
      </c>
      <c r="E115" s="51">
        <v>43</v>
      </c>
      <c r="F115" s="51">
        <v>43</v>
      </c>
      <c r="G115" s="54">
        <v>43</v>
      </c>
      <c r="H115" s="16"/>
      <c r="I115" s="17"/>
    </row>
    <row r="116" spans="1:9" ht="12.75">
      <c r="A116" s="108"/>
      <c r="B116" s="91" t="s">
        <v>23</v>
      </c>
      <c r="C116" s="91"/>
      <c r="D116" s="52">
        <v>1235.83</v>
      </c>
      <c r="E116" s="52">
        <v>1896.27</v>
      </c>
      <c r="F116" s="52">
        <v>1912.85</v>
      </c>
      <c r="G116" s="53">
        <v>2011.75</v>
      </c>
      <c r="H116" s="16"/>
      <c r="I116" s="17"/>
    </row>
    <row r="117" spans="1:9" ht="12.75">
      <c r="A117" s="108"/>
      <c r="B117" s="91" t="s">
        <v>24</v>
      </c>
      <c r="C117" s="91"/>
      <c r="D117" s="51">
        <v>2.178</v>
      </c>
      <c r="E117" s="51">
        <v>2.178</v>
      </c>
      <c r="F117" s="51">
        <v>2.178</v>
      </c>
      <c r="G117" s="54">
        <v>2.178</v>
      </c>
      <c r="H117" s="16"/>
      <c r="I117" s="17"/>
    </row>
    <row r="118" spans="1:9" ht="23.25" customHeight="1">
      <c r="A118" s="108"/>
      <c r="B118" s="92" t="s">
        <v>25</v>
      </c>
      <c r="C118" s="92"/>
      <c r="D118" s="52">
        <v>0.696</v>
      </c>
      <c r="E118" s="52">
        <v>0.696</v>
      </c>
      <c r="F118" s="52">
        <v>0.696</v>
      </c>
      <c r="G118" s="53">
        <v>0.696</v>
      </c>
      <c r="H118" s="16"/>
      <c r="I118" s="17"/>
    </row>
    <row r="119" spans="1:9" ht="24.75" customHeight="1">
      <c r="A119" s="108"/>
      <c r="B119" s="92" t="s">
        <v>26</v>
      </c>
      <c r="C119" s="92"/>
      <c r="D119" s="52">
        <v>0.239</v>
      </c>
      <c r="E119" s="52">
        <v>0.239</v>
      </c>
      <c r="F119" s="52">
        <v>0.239</v>
      </c>
      <c r="G119" s="53">
        <v>0.239</v>
      </c>
      <c r="H119" s="16"/>
      <c r="I119" s="17"/>
    </row>
    <row r="120" spans="1:11" ht="12.75">
      <c r="A120" s="108"/>
      <c r="B120" s="93" t="s">
        <v>17</v>
      </c>
      <c r="C120" s="93"/>
      <c r="D120" s="55">
        <f>D121+D122+D123+D124+D125+D126</f>
        <v>2939.7529999999997</v>
      </c>
      <c r="E120" s="55">
        <f>E121+E122+E123+E124+E125+E126</f>
        <v>3600.1929999999998</v>
      </c>
      <c r="F120" s="49">
        <f>F121+F122+F123+F124+F125+F126</f>
        <v>3616.7729999999997</v>
      </c>
      <c r="G120" s="50">
        <f>G121+G122+G123+G124+G125+G126</f>
        <v>3715.673</v>
      </c>
      <c r="H120" s="16"/>
      <c r="I120" s="16"/>
      <c r="J120" s="16"/>
      <c r="K120" s="16"/>
    </row>
    <row r="121" spans="1:9" ht="12.75">
      <c r="A121" s="108"/>
      <c r="B121" s="91" t="s">
        <v>22</v>
      </c>
      <c r="C121" s="91"/>
      <c r="D121" s="52">
        <v>1657.81</v>
      </c>
      <c r="E121" s="52">
        <v>1657.81</v>
      </c>
      <c r="F121" s="52">
        <v>1657.81</v>
      </c>
      <c r="G121" s="53">
        <v>1657.81</v>
      </c>
      <c r="H121" s="16"/>
      <c r="I121" s="17"/>
    </row>
    <row r="122" spans="1:9" ht="12.75">
      <c r="A122" s="108"/>
      <c r="B122" s="91" t="s">
        <v>11</v>
      </c>
      <c r="C122" s="91"/>
      <c r="D122" s="51">
        <v>43</v>
      </c>
      <c r="E122" s="51">
        <v>43</v>
      </c>
      <c r="F122" s="51">
        <v>43</v>
      </c>
      <c r="G122" s="54">
        <v>43</v>
      </c>
      <c r="H122" s="16"/>
      <c r="I122" s="17"/>
    </row>
    <row r="123" spans="1:9" ht="12.75">
      <c r="A123" s="108"/>
      <c r="B123" s="91" t="s">
        <v>23</v>
      </c>
      <c r="C123" s="91"/>
      <c r="D123" s="52">
        <v>1235.83</v>
      </c>
      <c r="E123" s="52">
        <v>1896.27</v>
      </c>
      <c r="F123" s="52">
        <v>1912.85</v>
      </c>
      <c r="G123" s="53">
        <v>2011.75</v>
      </c>
      <c r="H123" s="16"/>
      <c r="I123" s="17"/>
    </row>
    <row r="124" spans="1:9" ht="12.75">
      <c r="A124" s="108"/>
      <c r="B124" s="91" t="s">
        <v>24</v>
      </c>
      <c r="C124" s="91"/>
      <c r="D124" s="51">
        <v>2.178</v>
      </c>
      <c r="E124" s="51">
        <v>2.178</v>
      </c>
      <c r="F124" s="51">
        <v>2.178</v>
      </c>
      <c r="G124" s="54">
        <v>2.178</v>
      </c>
      <c r="H124" s="16"/>
      <c r="I124" s="17"/>
    </row>
    <row r="125" spans="1:9" ht="21" customHeight="1">
      <c r="A125" s="108"/>
      <c r="B125" s="92" t="s">
        <v>25</v>
      </c>
      <c r="C125" s="92"/>
      <c r="D125" s="52">
        <v>0.696</v>
      </c>
      <c r="E125" s="52">
        <v>0.696</v>
      </c>
      <c r="F125" s="52">
        <v>0.696</v>
      </c>
      <c r="G125" s="53">
        <v>0.696</v>
      </c>
      <c r="H125" s="16"/>
      <c r="I125" s="17"/>
    </row>
    <row r="126" spans="1:9" ht="21.75" customHeight="1">
      <c r="A126" s="108"/>
      <c r="B126" s="92" t="s">
        <v>26</v>
      </c>
      <c r="C126" s="92"/>
      <c r="D126" s="52">
        <v>0.239</v>
      </c>
      <c r="E126" s="52">
        <v>0.239</v>
      </c>
      <c r="F126" s="52">
        <v>0.239</v>
      </c>
      <c r="G126" s="53">
        <v>0.239</v>
      </c>
      <c r="H126" s="16"/>
      <c r="I126" s="17"/>
    </row>
    <row r="127" spans="1:11" ht="12.75">
      <c r="A127" s="108"/>
      <c r="B127" s="93" t="s">
        <v>18</v>
      </c>
      <c r="C127" s="93"/>
      <c r="D127" s="55">
        <f>D128+D129+D130+D131+D132+D133</f>
        <v>3020.823</v>
      </c>
      <c r="E127" s="55">
        <f>E128+E129+E130+E131+E132+E133</f>
        <v>3681.263</v>
      </c>
      <c r="F127" s="49">
        <f>F128+F129+F130+F131+F132+F133</f>
        <v>3697.843</v>
      </c>
      <c r="G127" s="50">
        <f>G128+G129+G130+G131+G132+G133</f>
        <v>3796.743</v>
      </c>
      <c r="H127" s="16"/>
      <c r="I127" s="16"/>
      <c r="J127" s="16"/>
      <c r="K127" s="16"/>
    </row>
    <row r="128" spans="1:9" ht="12.75">
      <c r="A128" s="108"/>
      <c r="B128" s="91" t="s">
        <v>22</v>
      </c>
      <c r="C128" s="91"/>
      <c r="D128" s="52">
        <v>1738.88</v>
      </c>
      <c r="E128" s="52">
        <v>1738.88</v>
      </c>
      <c r="F128" s="52">
        <v>1738.88</v>
      </c>
      <c r="G128" s="53">
        <v>1738.88</v>
      </c>
      <c r="H128" s="16"/>
      <c r="I128" s="17"/>
    </row>
    <row r="129" spans="1:9" ht="12.75">
      <c r="A129" s="108"/>
      <c r="B129" s="91" t="s">
        <v>11</v>
      </c>
      <c r="C129" s="91"/>
      <c r="D129" s="51">
        <v>43</v>
      </c>
      <c r="E129" s="51">
        <v>43</v>
      </c>
      <c r="F129" s="51">
        <v>43</v>
      </c>
      <c r="G129" s="54">
        <v>43</v>
      </c>
      <c r="H129" s="16"/>
      <c r="I129" s="17"/>
    </row>
    <row r="130" spans="1:9" ht="12.75">
      <c r="A130" s="108"/>
      <c r="B130" s="91" t="s">
        <v>23</v>
      </c>
      <c r="C130" s="91"/>
      <c r="D130" s="52">
        <v>1235.83</v>
      </c>
      <c r="E130" s="52">
        <v>1896.27</v>
      </c>
      <c r="F130" s="52">
        <v>1912.85</v>
      </c>
      <c r="G130" s="53">
        <v>2011.75</v>
      </c>
      <c r="H130" s="16"/>
      <c r="I130" s="17"/>
    </row>
    <row r="131" spans="1:9" ht="12.75">
      <c r="A131" s="108"/>
      <c r="B131" s="90" t="s">
        <v>24</v>
      </c>
      <c r="C131" s="90"/>
      <c r="D131" s="51">
        <v>2.178</v>
      </c>
      <c r="E131" s="51">
        <v>2.178</v>
      </c>
      <c r="F131" s="51">
        <v>2.178</v>
      </c>
      <c r="G131" s="54">
        <v>2.178</v>
      </c>
      <c r="H131" s="16"/>
      <c r="I131" s="17"/>
    </row>
    <row r="132" spans="1:9" ht="20.25" customHeight="1">
      <c r="A132" s="108"/>
      <c r="B132" s="117" t="s">
        <v>25</v>
      </c>
      <c r="C132" s="117"/>
      <c r="D132" s="52">
        <v>0.696</v>
      </c>
      <c r="E132" s="52">
        <v>0.696</v>
      </c>
      <c r="F132" s="52">
        <v>0.696</v>
      </c>
      <c r="G132" s="53">
        <v>0.696</v>
      </c>
      <c r="H132" s="16"/>
      <c r="I132" s="17"/>
    </row>
    <row r="133" spans="1:9" ht="22.5" customHeight="1" thickBot="1">
      <c r="A133" s="109"/>
      <c r="B133" s="98" t="s">
        <v>26</v>
      </c>
      <c r="C133" s="98"/>
      <c r="D133" s="59">
        <v>0.239</v>
      </c>
      <c r="E133" s="59">
        <v>0.239</v>
      </c>
      <c r="F133" s="59">
        <v>0.239</v>
      </c>
      <c r="G133" s="60">
        <v>0.239</v>
      </c>
      <c r="H133" s="16"/>
      <c r="I133" s="17"/>
    </row>
    <row r="134" spans="1:9" ht="12.75">
      <c r="A134" s="22"/>
      <c r="B134" s="39"/>
      <c r="C134" s="39"/>
      <c r="D134" s="40"/>
      <c r="E134" s="40"/>
      <c r="F134" s="40"/>
      <c r="G134" s="40"/>
      <c r="H134" s="16"/>
      <c r="I134" s="17"/>
    </row>
    <row r="135" spans="1:9" ht="12.75">
      <c r="A135" s="22"/>
      <c r="B135" s="39"/>
      <c r="C135" s="39"/>
      <c r="D135" s="40"/>
      <c r="E135" s="40"/>
      <c r="F135" s="40"/>
      <c r="G135" s="40"/>
      <c r="H135" s="16"/>
      <c r="I135" s="17"/>
    </row>
    <row r="136" spans="1:9" ht="12.75">
      <c r="A136" s="22"/>
      <c r="B136" s="39"/>
      <c r="C136" s="39"/>
      <c r="D136" s="40"/>
      <c r="E136" s="40"/>
      <c r="F136" s="40"/>
      <c r="G136" s="40"/>
      <c r="H136" s="16"/>
      <c r="I136" s="17"/>
    </row>
    <row r="137" spans="1:9" ht="24.75" customHeight="1">
      <c r="A137" s="155" t="s">
        <v>44</v>
      </c>
      <c r="B137" s="155"/>
      <c r="C137" s="155"/>
      <c r="D137" s="155"/>
      <c r="E137" s="155"/>
      <c r="F137" s="155"/>
      <c r="G137" s="155"/>
      <c r="H137" s="16"/>
      <c r="I137" s="17"/>
    </row>
    <row r="138" spans="1:9" ht="13.5" thickBot="1">
      <c r="A138" s="22"/>
      <c r="B138" s="22"/>
      <c r="C138" s="23"/>
      <c r="D138" s="23"/>
      <c r="E138" s="23"/>
      <c r="F138" s="24"/>
      <c r="G138" s="24"/>
      <c r="H138" s="16"/>
      <c r="I138" s="17"/>
    </row>
    <row r="139" spans="1:9" ht="14.25">
      <c r="A139" s="85" t="s">
        <v>0</v>
      </c>
      <c r="B139" s="87" t="s">
        <v>45</v>
      </c>
      <c r="C139" s="87"/>
      <c r="D139" s="87" t="s">
        <v>29</v>
      </c>
      <c r="E139" s="87"/>
      <c r="F139" s="87"/>
      <c r="G139" s="89"/>
      <c r="H139" s="16"/>
      <c r="I139" s="17"/>
    </row>
    <row r="140" spans="1:9" ht="15" thickBot="1">
      <c r="A140" s="86"/>
      <c r="B140" s="88"/>
      <c r="C140" s="88"/>
      <c r="D140" s="61" t="s">
        <v>30</v>
      </c>
      <c r="E140" s="61" t="s">
        <v>31</v>
      </c>
      <c r="F140" s="62" t="s">
        <v>4</v>
      </c>
      <c r="G140" s="63" t="s">
        <v>5</v>
      </c>
      <c r="H140" s="16"/>
      <c r="I140" s="17"/>
    </row>
    <row r="141" spans="1:9" ht="27" customHeight="1">
      <c r="A141" s="107">
        <v>1</v>
      </c>
      <c r="B141" s="143" t="s">
        <v>39</v>
      </c>
      <c r="C141" s="143"/>
      <c r="D141" s="74">
        <f>D142+D143+D144+D145+D146+D147</f>
        <v>2039.773</v>
      </c>
      <c r="E141" s="74">
        <f>E142+E143+E144+E145+E146+E147</f>
        <v>2700.2129999999997</v>
      </c>
      <c r="F141" s="75">
        <f>F142+F143+F144+F145+F146+F147</f>
        <v>2716.7929999999997</v>
      </c>
      <c r="G141" s="76">
        <f>G142+G143+G144+G145+G146+G147</f>
        <v>2815.6929999999998</v>
      </c>
      <c r="H141" s="16"/>
      <c r="I141" s="17"/>
    </row>
    <row r="142" spans="1:9" ht="12.75">
      <c r="A142" s="108"/>
      <c r="B142" s="91" t="s">
        <v>22</v>
      </c>
      <c r="C142" s="91"/>
      <c r="D142" s="52">
        <v>757.83</v>
      </c>
      <c r="E142" s="52">
        <v>757.83</v>
      </c>
      <c r="F142" s="52">
        <v>757.83</v>
      </c>
      <c r="G142" s="53">
        <v>757.83</v>
      </c>
      <c r="H142" s="16"/>
      <c r="I142" s="17"/>
    </row>
    <row r="143" spans="1:9" ht="12.75">
      <c r="A143" s="108"/>
      <c r="B143" s="91" t="s">
        <v>11</v>
      </c>
      <c r="C143" s="91"/>
      <c r="D143" s="52">
        <v>43</v>
      </c>
      <c r="E143" s="52">
        <v>43</v>
      </c>
      <c r="F143" s="52">
        <v>43</v>
      </c>
      <c r="G143" s="52">
        <v>43</v>
      </c>
      <c r="H143" s="16"/>
      <c r="I143" s="17"/>
    </row>
    <row r="144" spans="1:9" ht="12.75">
      <c r="A144" s="108"/>
      <c r="B144" s="91" t="s">
        <v>23</v>
      </c>
      <c r="C144" s="91"/>
      <c r="D144" s="52">
        <v>1235.83</v>
      </c>
      <c r="E144" s="52">
        <v>1896.27</v>
      </c>
      <c r="F144" s="51">
        <v>1912.85</v>
      </c>
      <c r="G144" s="54">
        <v>2011.75</v>
      </c>
      <c r="H144" s="16"/>
      <c r="I144" s="17"/>
    </row>
    <row r="145" spans="1:9" ht="12.75">
      <c r="A145" s="108"/>
      <c r="B145" s="90" t="s">
        <v>24</v>
      </c>
      <c r="C145" s="90"/>
      <c r="D145" s="51">
        <v>2.178</v>
      </c>
      <c r="E145" s="51">
        <v>2.178</v>
      </c>
      <c r="F145" s="51">
        <v>2.178</v>
      </c>
      <c r="G145" s="54">
        <v>2.178</v>
      </c>
      <c r="H145" s="16"/>
      <c r="I145" s="17"/>
    </row>
    <row r="146" spans="1:9" ht="21.75" customHeight="1">
      <c r="A146" s="108"/>
      <c r="B146" s="117" t="s">
        <v>25</v>
      </c>
      <c r="C146" s="117"/>
      <c r="D146" s="51">
        <v>0.696</v>
      </c>
      <c r="E146" s="51">
        <v>0.696</v>
      </c>
      <c r="F146" s="51">
        <v>0.696</v>
      </c>
      <c r="G146" s="54">
        <v>0.696</v>
      </c>
      <c r="H146" s="16"/>
      <c r="I146" s="17"/>
    </row>
    <row r="147" spans="1:9" ht="22.5" customHeight="1" thickBot="1">
      <c r="A147" s="109"/>
      <c r="B147" s="98" t="s">
        <v>26</v>
      </c>
      <c r="C147" s="98"/>
      <c r="D147" s="69">
        <v>0.239</v>
      </c>
      <c r="E147" s="69">
        <v>0.239</v>
      </c>
      <c r="F147" s="69">
        <v>0.239</v>
      </c>
      <c r="G147" s="70">
        <v>0.239</v>
      </c>
      <c r="H147" s="16"/>
      <c r="I147" s="17"/>
    </row>
    <row r="148" spans="1:9" ht="30" customHeight="1">
      <c r="A148" s="107">
        <v>2</v>
      </c>
      <c r="B148" s="143" t="s">
        <v>40</v>
      </c>
      <c r="C148" s="143"/>
      <c r="D148" s="74">
        <f>D149+D150+D151+D152+D153+D154</f>
        <v>2637.533</v>
      </c>
      <c r="E148" s="74">
        <f>E149+E150+E151+E152+E153+E154</f>
        <v>3297.9729999999995</v>
      </c>
      <c r="F148" s="75">
        <f>F149+F150+F151+F152+F153+F154</f>
        <v>3314.5529999999994</v>
      </c>
      <c r="G148" s="76">
        <f>G149+G150+G151+G152+G153+G154</f>
        <v>3413.453</v>
      </c>
      <c r="H148" s="16"/>
      <c r="I148" s="17"/>
    </row>
    <row r="149" spans="1:9" ht="12.75">
      <c r="A149" s="108"/>
      <c r="B149" s="91" t="s">
        <v>22</v>
      </c>
      <c r="C149" s="91"/>
      <c r="D149" s="52">
        <v>1355.59</v>
      </c>
      <c r="E149" s="52">
        <v>1355.59</v>
      </c>
      <c r="F149" s="52">
        <v>1355.59</v>
      </c>
      <c r="G149" s="53">
        <v>1355.59</v>
      </c>
      <c r="H149" s="16"/>
      <c r="I149" s="17"/>
    </row>
    <row r="150" spans="1:9" ht="12.75">
      <c r="A150" s="108"/>
      <c r="B150" s="91" t="s">
        <v>11</v>
      </c>
      <c r="C150" s="91"/>
      <c r="D150" s="52">
        <v>43</v>
      </c>
      <c r="E150" s="52">
        <v>43</v>
      </c>
      <c r="F150" s="52">
        <v>43</v>
      </c>
      <c r="G150" s="52">
        <v>43</v>
      </c>
      <c r="H150" s="16"/>
      <c r="I150" s="17"/>
    </row>
    <row r="151" spans="1:9" ht="12.75">
      <c r="A151" s="108"/>
      <c r="B151" s="91" t="s">
        <v>23</v>
      </c>
      <c r="C151" s="91"/>
      <c r="D151" s="52">
        <v>1235.83</v>
      </c>
      <c r="E151" s="52">
        <v>1896.27</v>
      </c>
      <c r="F151" s="51">
        <v>1912.85</v>
      </c>
      <c r="G151" s="54">
        <v>2011.75</v>
      </c>
      <c r="H151" s="16"/>
      <c r="I151" s="17"/>
    </row>
    <row r="152" spans="1:9" ht="12.75">
      <c r="A152" s="108"/>
      <c r="B152" s="90" t="s">
        <v>24</v>
      </c>
      <c r="C152" s="90"/>
      <c r="D152" s="51">
        <v>2.178</v>
      </c>
      <c r="E152" s="51">
        <v>2.178</v>
      </c>
      <c r="F152" s="51">
        <v>2.178</v>
      </c>
      <c r="G152" s="54">
        <v>2.178</v>
      </c>
      <c r="H152" s="16"/>
      <c r="I152" s="17"/>
    </row>
    <row r="153" spans="1:9" ht="23.25" customHeight="1">
      <c r="A153" s="108"/>
      <c r="B153" s="117" t="s">
        <v>25</v>
      </c>
      <c r="C153" s="117"/>
      <c r="D153" s="51">
        <v>0.696</v>
      </c>
      <c r="E153" s="51">
        <v>0.696</v>
      </c>
      <c r="F153" s="51">
        <v>0.696</v>
      </c>
      <c r="G153" s="54">
        <v>0.696</v>
      </c>
      <c r="H153" s="16"/>
      <c r="I153" s="17"/>
    </row>
    <row r="154" spans="1:9" ht="24" customHeight="1" thickBot="1">
      <c r="A154" s="109"/>
      <c r="B154" s="98" t="s">
        <v>26</v>
      </c>
      <c r="C154" s="98"/>
      <c r="D154" s="69">
        <v>0.239</v>
      </c>
      <c r="E154" s="69">
        <v>0.239</v>
      </c>
      <c r="F154" s="69">
        <v>0.239</v>
      </c>
      <c r="G154" s="70">
        <v>0.239</v>
      </c>
      <c r="H154" s="16"/>
      <c r="I154" s="17"/>
    </row>
    <row r="155" spans="1:9" ht="24.75" customHeight="1">
      <c r="A155" s="116">
        <v>3</v>
      </c>
      <c r="B155" s="144" t="s">
        <v>41</v>
      </c>
      <c r="C155" s="144"/>
      <c r="D155" s="71">
        <f>D156+D157+D158+D159+D160+D161</f>
        <v>4241.133</v>
      </c>
      <c r="E155" s="71">
        <f>E156+E157+E158+E159+E160+E161</f>
        <v>4901.572999999999</v>
      </c>
      <c r="F155" s="72">
        <f>F156+F157+F158+F159+F160+F161</f>
        <v>4918.152999999999</v>
      </c>
      <c r="G155" s="73">
        <f>G156+G157+G158+G159+G160+G161</f>
        <v>5017.053</v>
      </c>
      <c r="H155" s="16"/>
      <c r="I155" s="17"/>
    </row>
    <row r="156" spans="1:9" ht="12.75">
      <c r="A156" s="108"/>
      <c r="B156" s="91" t="s">
        <v>22</v>
      </c>
      <c r="C156" s="91"/>
      <c r="D156" s="52">
        <v>2959.19</v>
      </c>
      <c r="E156" s="52">
        <v>2959.19</v>
      </c>
      <c r="F156" s="52">
        <v>2959.19</v>
      </c>
      <c r="G156" s="53">
        <v>2959.19</v>
      </c>
      <c r="H156" s="16"/>
      <c r="I156" s="17"/>
    </row>
    <row r="157" spans="1:9" ht="12.75">
      <c r="A157" s="108"/>
      <c r="B157" s="91" t="s">
        <v>11</v>
      </c>
      <c r="C157" s="91"/>
      <c r="D157" s="52">
        <v>43</v>
      </c>
      <c r="E157" s="52">
        <v>43</v>
      </c>
      <c r="F157" s="52">
        <v>43</v>
      </c>
      <c r="G157" s="52">
        <v>43</v>
      </c>
      <c r="H157" s="16"/>
      <c r="I157" s="17"/>
    </row>
    <row r="158" spans="1:9" ht="12.75">
      <c r="A158" s="108"/>
      <c r="B158" s="91" t="s">
        <v>23</v>
      </c>
      <c r="C158" s="91"/>
      <c r="D158" s="52">
        <v>1235.83</v>
      </c>
      <c r="E158" s="52">
        <v>1896.27</v>
      </c>
      <c r="F158" s="51">
        <v>1912.85</v>
      </c>
      <c r="G158" s="54">
        <v>2011.75</v>
      </c>
      <c r="H158" s="16"/>
      <c r="I158" s="17"/>
    </row>
    <row r="159" spans="1:9" ht="12.75">
      <c r="A159" s="108"/>
      <c r="B159" s="90" t="s">
        <v>24</v>
      </c>
      <c r="C159" s="90"/>
      <c r="D159" s="51">
        <v>2.178</v>
      </c>
      <c r="E159" s="51">
        <v>2.178</v>
      </c>
      <c r="F159" s="51">
        <v>2.178</v>
      </c>
      <c r="G159" s="54">
        <v>2.178</v>
      </c>
      <c r="H159" s="16"/>
      <c r="I159" s="17"/>
    </row>
    <row r="160" spans="1:9" ht="22.5" customHeight="1">
      <c r="A160" s="108"/>
      <c r="B160" s="117" t="s">
        <v>25</v>
      </c>
      <c r="C160" s="117"/>
      <c r="D160" s="51">
        <v>0.696</v>
      </c>
      <c r="E160" s="51">
        <v>0.696</v>
      </c>
      <c r="F160" s="51">
        <v>0.696</v>
      </c>
      <c r="G160" s="54">
        <v>0.696</v>
      </c>
      <c r="H160" s="16"/>
      <c r="I160" s="17"/>
    </row>
    <row r="161" spans="1:9" ht="26.25" customHeight="1" thickBot="1">
      <c r="A161" s="109"/>
      <c r="B161" s="98" t="s">
        <v>26</v>
      </c>
      <c r="C161" s="98"/>
      <c r="D161" s="69">
        <v>0.239</v>
      </c>
      <c r="E161" s="69">
        <v>0.239</v>
      </c>
      <c r="F161" s="69">
        <v>0.239</v>
      </c>
      <c r="G161" s="70">
        <v>0.239</v>
      </c>
      <c r="H161" s="16"/>
      <c r="I161" s="17"/>
    </row>
    <row r="162" spans="1:9" ht="12.75">
      <c r="A162" s="22"/>
      <c r="B162" s="22"/>
      <c r="C162" s="23"/>
      <c r="D162" s="23"/>
      <c r="E162" s="23"/>
      <c r="F162" s="24"/>
      <c r="G162" s="24"/>
      <c r="H162" s="16"/>
      <c r="I162" s="17"/>
    </row>
    <row r="163" spans="1:7" ht="41.25" customHeight="1">
      <c r="A163" s="115" t="s">
        <v>54</v>
      </c>
      <c r="B163" s="115"/>
      <c r="C163" s="115"/>
      <c r="D163" s="115"/>
      <c r="E163" s="115"/>
      <c r="F163" s="115"/>
      <c r="G163" s="115"/>
    </row>
    <row r="164" spans="1:7" ht="13.5" thickBot="1">
      <c r="A164" s="20"/>
      <c r="B164" s="20"/>
      <c r="C164" s="19"/>
      <c r="D164" s="19"/>
      <c r="E164" s="19"/>
      <c r="F164" s="21"/>
      <c r="G164" s="21" t="s">
        <v>53</v>
      </c>
    </row>
    <row r="165" spans="1:7" ht="24.75" customHeight="1" thickBot="1">
      <c r="A165" s="25" t="s">
        <v>0</v>
      </c>
      <c r="B165" s="124" t="s">
        <v>45</v>
      </c>
      <c r="C165" s="124"/>
      <c r="D165" s="124" t="s">
        <v>9</v>
      </c>
      <c r="E165" s="124"/>
      <c r="F165" s="137" t="s">
        <v>10</v>
      </c>
      <c r="G165" s="138"/>
    </row>
    <row r="166" spans="1:7" ht="12.75" customHeight="1">
      <c r="A166" s="26">
        <v>1</v>
      </c>
      <c r="B166" s="141" t="s">
        <v>42</v>
      </c>
      <c r="C166" s="142"/>
      <c r="D166" s="125">
        <f>D167+D168+D169+D170+D171</f>
        <v>1452.0330000000001</v>
      </c>
      <c r="E166" s="125"/>
      <c r="F166" s="125">
        <f>F167+F168+F169+F170+F171</f>
        <v>1703.923</v>
      </c>
      <c r="G166" s="139"/>
    </row>
    <row r="167" spans="1:7" ht="24.75" customHeight="1">
      <c r="A167" s="27" t="s">
        <v>19</v>
      </c>
      <c r="B167" s="126" t="s">
        <v>46</v>
      </c>
      <c r="C167" s="126"/>
      <c r="D167" s="136">
        <v>1405.92</v>
      </c>
      <c r="E167" s="136"/>
      <c r="F167" s="136">
        <v>1657.81</v>
      </c>
      <c r="G167" s="140"/>
    </row>
    <row r="168" spans="1:7" ht="12.75">
      <c r="A168" s="27" t="s">
        <v>20</v>
      </c>
      <c r="B168" s="126" t="s">
        <v>11</v>
      </c>
      <c r="C168" s="126"/>
      <c r="D168" s="99">
        <v>43</v>
      </c>
      <c r="E168" s="99"/>
      <c r="F168" s="99">
        <v>43</v>
      </c>
      <c r="G168" s="101"/>
    </row>
    <row r="169" spans="1:7" ht="14.25" customHeight="1">
      <c r="A169" s="27" t="s">
        <v>21</v>
      </c>
      <c r="B169" s="90" t="s">
        <v>24</v>
      </c>
      <c r="C169" s="90"/>
      <c r="D169" s="99">
        <v>2.178</v>
      </c>
      <c r="E169" s="99"/>
      <c r="F169" s="99">
        <v>2.178</v>
      </c>
      <c r="G169" s="101"/>
    </row>
    <row r="170" spans="1:7" ht="25.5" customHeight="1">
      <c r="A170" s="27" t="s">
        <v>48</v>
      </c>
      <c r="B170" s="117" t="s">
        <v>25</v>
      </c>
      <c r="C170" s="117"/>
      <c r="D170" s="99">
        <v>0.696</v>
      </c>
      <c r="E170" s="99"/>
      <c r="F170" s="99">
        <v>0.696</v>
      </c>
      <c r="G170" s="101"/>
    </row>
    <row r="171" spans="1:7" ht="25.5" customHeight="1" thickBot="1">
      <c r="A171" s="28" t="s">
        <v>49</v>
      </c>
      <c r="B171" s="98" t="s">
        <v>26</v>
      </c>
      <c r="C171" s="98"/>
      <c r="D171" s="100">
        <v>0.239</v>
      </c>
      <c r="E171" s="100"/>
      <c r="F171" s="100">
        <v>0.239</v>
      </c>
      <c r="G171" s="102"/>
    </row>
    <row r="172" spans="1:7" ht="12.75">
      <c r="A172" s="157"/>
      <c r="B172" s="39"/>
      <c r="C172" s="39"/>
      <c r="D172" s="158"/>
      <c r="E172" s="158"/>
      <c r="F172" s="158"/>
      <c r="G172" s="158"/>
    </row>
    <row r="173" spans="1:7" ht="12.75">
      <c r="A173" s="156" t="s">
        <v>55</v>
      </c>
      <c r="B173" s="156"/>
      <c r="C173" s="156"/>
      <c r="D173" s="156"/>
      <c r="E173" s="156"/>
      <c r="F173" s="156"/>
      <c r="G173" s="156"/>
    </row>
    <row r="174" spans="1:7" ht="15">
      <c r="A174" s="159"/>
      <c r="B174" s="84"/>
      <c r="C174" s="84"/>
      <c r="D174" s="84"/>
      <c r="E174" s="84"/>
      <c r="F174" s="84"/>
      <c r="G174" s="84"/>
    </row>
    <row r="175" spans="1:7" ht="23.25" customHeight="1">
      <c r="A175" s="156" t="s">
        <v>47</v>
      </c>
      <c r="B175" s="156"/>
      <c r="C175" s="156"/>
      <c r="D175" s="156"/>
      <c r="E175" s="156"/>
      <c r="F175" s="156"/>
      <c r="G175" s="156"/>
    </row>
    <row r="176" spans="1:5" ht="15.75">
      <c r="A176" s="2"/>
      <c r="B176" s="2"/>
      <c r="C176" s="3"/>
      <c r="D176" s="3"/>
      <c r="E176" s="3"/>
    </row>
    <row r="178" spans="1:55" ht="32.25" customHeight="1">
      <c r="A178" s="145" t="s">
        <v>8</v>
      </c>
      <c r="B178" s="145"/>
      <c r="D178" s="10"/>
      <c r="E178" s="10"/>
      <c r="G178" s="41" t="s">
        <v>6</v>
      </c>
      <c r="H178" s="4"/>
      <c r="I178" s="4"/>
      <c r="J178" s="5"/>
      <c r="K178" s="5"/>
      <c r="L178" s="5"/>
      <c r="M178" s="5"/>
      <c r="N178" s="5"/>
      <c r="O178" s="6"/>
      <c r="P178" s="6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6"/>
      <c r="AH178" s="6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 t="s">
        <v>6</v>
      </c>
      <c r="AU178" s="7"/>
      <c r="AV178" s="5"/>
      <c r="AW178" s="5"/>
      <c r="AX178" s="5"/>
      <c r="AY178" s="5"/>
      <c r="AZ178" s="5"/>
      <c r="BA178" s="5"/>
      <c r="BB178" s="5"/>
      <c r="BC178" s="5"/>
    </row>
  </sheetData>
  <mergeCells count="178">
    <mergeCell ref="A173:G173"/>
    <mergeCell ref="A178:B178"/>
    <mergeCell ref="A4:G4"/>
    <mergeCell ref="D6:G6"/>
    <mergeCell ref="A6:C6"/>
    <mergeCell ref="A7:A8"/>
    <mergeCell ref="A17:G17"/>
    <mergeCell ref="A137:G137"/>
    <mergeCell ref="A175:G175"/>
    <mergeCell ref="B169:C169"/>
    <mergeCell ref="B170:C170"/>
    <mergeCell ref="B160:C160"/>
    <mergeCell ref="B161:C161"/>
    <mergeCell ref="A141:A147"/>
    <mergeCell ref="A148:A154"/>
    <mergeCell ref="A155:A161"/>
    <mergeCell ref="B155:C155"/>
    <mergeCell ref="B156:C156"/>
    <mergeCell ref="B157:C157"/>
    <mergeCell ref="B158:C158"/>
    <mergeCell ref="B152:C152"/>
    <mergeCell ref="B153:C153"/>
    <mergeCell ref="B154:C154"/>
    <mergeCell ref="B159:C159"/>
    <mergeCell ref="B143:C143"/>
    <mergeCell ref="B144:C144"/>
    <mergeCell ref="B145:C145"/>
    <mergeCell ref="B151:C151"/>
    <mergeCell ref="B148:C148"/>
    <mergeCell ref="B149:C149"/>
    <mergeCell ref="B150:C150"/>
    <mergeCell ref="B147:C147"/>
    <mergeCell ref="A19:C20"/>
    <mergeCell ref="D19:G19"/>
    <mergeCell ref="D167:E167"/>
    <mergeCell ref="F165:G165"/>
    <mergeCell ref="F166:G166"/>
    <mergeCell ref="F167:G167"/>
    <mergeCell ref="B165:C165"/>
    <mergeCell ref="B166:C166"/>
    <mergeCell ref="B128:C128"/>
    <mergeCell ref="B129:C129"/>
    <mergeCell ref="F168:G168"/>
    <mergeCell ref="A1:G2"/>
    <mergeCell ref="D165:E165"/>
    <mergeCell ref="D166:E166"/>
    <mergeCell ref="D168:E168"/>
    <mergeCell ref="A21:C21"/>
    <mergeCell ref="A22:C22"/>
    <mergeCell ref="B167:C167"/>
    <mergeCell ref="B168:C168"/>
    <mergeCell ref="B7:B8"/>
    <mergeCell ref="C7:C8"/>
    <mergeCell ref="A23:C23"/>
    <mergeCell ref="B132:C132"/>
    <mergeCell ref="B133:C133"/>
    <mergeCell ref="B124:C124"/>
    <mergeCell ref="B125:C125"/>
    <mergeCell ref="B126:C126"/>
    <mergeCell ref="B127:C127"/>
    <mergeCell ref="B120:C120"/>
    <mergeCell ref="B121:C121"/>
    <mergeCell ref="B131:C131"/>
    <mergeCell ref="A163:G163"/>
    <mergeCell ref="A83:A133"/>
    <mergeCell ref="B142:C142"/>
    <mergeCell ref="B146:C146"/>
    <mergeCell ref="B114:C114"/>
    <mergeCell ref="B115:C115"/>
    <mergeCell ref="B122:C122"/>
    <mergeCell ref="B123:C123"/>
    <mergeCell ref="B141:C141"/>
    <mergeCell ref="B117:C117"/>
    <mergeCell ref="B118:C118"/>
    <mergeCell ref="B119:C119"/>
    <mergeCell ref="B130:C130"/>
    <mergeCell ref="B111:C111"/>
    <mergeCell ref="B112:C112"/>
    <mergeCell ref="B113:C113"/>
    <mergeCell ref="B116:C116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B79:C79"/>
    <mergeCell ref="B80:C80"/>
    <mergeCell ref="B81:C81"/>
    <mergeCell ref="B82:C82"/>
    <mergeCell ref="B75:C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C70"/>
    <mergeCell ref="B63:C63"/>
    <mergeCell ref="B64:C64"/>
    <mergeCell ref="B65:C65"/>
    <mergeCell ref="B66:C66"/>
    <mergeCell ref="B59:C59"/>
    <mergeCell ref="B60:C60"/>
    <mergeCell ref="B61:C61"/>
    <mergeCell ref="B62:C62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2:C32"/>
    <mergeCell ref="B30:C31"/>
    <mergeCell ref="D7:D8"/>
    <mergeCell ref="A27:G28"/>
    <mergeCell ref="A30:A31"/>
    <mergeCell ref="A32:A82"/>
    <mergeCell ref="D30:G30"/>
    <mergeCell ref="B33:C33"/>
    <mergeCell ref="B34:C34"/>
    <mergeCell ref="E7:E8"/>
    <mergeCell ref="F7:F8"/>
    <mergeCell ref="G7:G8"/>
    <mergeCell ref="B171:C171"/>
    <mergeCell ref="D169:E169"/>
    <mergeCell ref="D170:E170"/>
    <mergeCell ref="D171:E171"/>
    <mergeCell ref="F169:G169"/>
    <mergeCell ref="F170:G170"/>
    <mergeCell ref="F171:G171"/>
    <mergeCell ref="B35:C35"/>
    <mergeCell ref="A139:A140"/>
    <mergeCell ref="B139:C140"/>
    <mergeCell ref="D139:G139"/>
    <mergeCell ref="B36:C36"/>
    <mergeCell ref="B37:C37"/>
    <mergeCell ref="B38:C38"/>
    <mergeCell ref="B39:C39"/>
    <mergeCell ref="B40:C40"/>
    <mergeCell ref="B41:C41"/>
    <mergeCell ref="B42:C42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59" r:id="rId1"/>
  <rowBreaks count="2" manualBreakCount="2">
    <brk id="82" max="6" man="1"/>
    <brk id="1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zaharovaim</cp:lastModifiedBy>
  <cp:lastPrinted>2011-04-04T06:17:56Z</cp:lastPrinted>
  <dcterms:created xsi:type="dcterms:W3CDTF">2007-03-21T09:35:48Z</dcterms:created>
  <dcterms:modified xsi:type="dcterms:W3CDTF">2012-03-20T08:44:32Z</dcterms:modified>
  <cp:category/>
  <cp:version/>
  <cp:contentType/>
  <cp:contentStatus/>
</cp:coreProperties>
</file>