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Y5" i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<sst xmlns="http://schemas.openxmlformats.org/spreadsheetml/2006/main" count="54" uniqueCount="27">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</sst>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topLeftCell="B1" workbookViewId="0">
      <selection activeCell="W9" sqref="W9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3" ht="15.75" thickBot="1" x14ac:dyDescent="0.3"/>
    <row r="3" spans="1:33" ht="108.75" customHeight="1" x14ac:dyDescent="0.25">
      <c r="A3" s="51" t="s">
        <v>0</v>
      </c>
      <c r="B3" s="53" t="s">
        <v>1</v>
      </c>
      <c r="C3" s="54"/>
      <c r="D3" s="53" t="s">
        <v>2</v>
      </c>
      <c r="E3" s="54"/>
      <c r="F3" s="55" t="s">
        <v>3</v>
      </c>
      <c r="G3" s="56"/>
      <c r="H3" s="46" t="s">
        <v>4</v>
      </c>
      <c r="I3" s="53" t="s">
        <v>17</v>
      </c>
      <c r="J3" s="54"/>
      <c r="K3" s="53" t="s">
        <v>21</v>
      </c>
      <c r="L3" s="54"/>
      <c r="M3" s="55" t="s">
        <v>20</v>
      </c>
      <c r="N3" s="56"/>
      <c r="O3" s="55" t="s">
        <v>5</v>
      </c>
      <c r="P3" s="56"/>
      <c r="Q3" s="55" t="s">
        <v>6</v>
      </c>
      <c r="R3" s="56"/>
      <c r="S3" s="59" t="s">
        <v>18</v>
      </c>
      <c r="T3" s="60"/>
      <c r="U3" s="55" t="s">
        <v>19</v>
      </c>
      <c r="V3" s="61"/>
      <c r="W3" s="62" t="s">
        <v>22</v>
      </c>
      <c r="X3" s="62"/>
      <c r="Y3" s="55" t="s">
        <v>23</v>
      </c>
      <c r="Z3" s="56"/>
      <c r="AA3" s="62" t="s">
        <v>24</v>
      </c>
      <c r="AB3" s="62"/>
      <c r="AC3" s="62" t="s">
        <v>25</v>
      </c>
      <c r="AD3" s="62"/>
      <c r="AE3" s="57" t="s">
        <v>7</v>
      </c>
    </row>
    <row r="4" spans="1:33" ht="26.25" customHeight="1" thickBot="1" x14ac:dyDescent="0.3">
      <c r="A4" s="52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58"/>
    </row>
    <row r="5" spans="1:33" ht="31.5" customHeight="1" x14ac:dyDescent="0.25">
      <c r="A5" s="1" t="s">
        <v>10</v>
      </c>
      <c r="B5" s="6">
        <f>B6+B9</f>
        <v>17853821</v>
      </c>
      <c r="C5" s="6">
        <f t="shared" ref="C5:I5" si="0">C6+C9</f>
        <v>13418426</v>
      </c>
      <c r="D5" s="6">
        <f>D6+D9</f>
        <v>255792</v>
      </c>
      <c r="E5" s="6">
        <f t="shared" si="0"/>
        <v>2741588</v>
      </c>
      <c r="F5" s="6">
        <f t="shared" si="0"/>
        <v>274125</v>
      </c>
      <c r="G5" s="6">
        <f>G6+G9</f>
        <v>71689</v>
      </c>
      <c r="H5" s="6">
        <f t="shared" si="0"/>
        <v>0</v>
      </c>
      <c r="I5" s="6">
        <f t="shared" si="0"/>
        <v>311173</v>
      </c>
      <c r="J5" s="6">
        <f>J6+J9</f>
        <v>104811</v>
      </c>
      <c r="K5" s="6">
        <f>K9</f>
        <v>0</v>
      </c>
      <c r="L5" s="6">
        <f>L9</f>
        <v>0</v>
      </c>
      <c r="M5" s="6">
        <f>M9</f>
        <v>54357</v>
      </c>
      <c r="N5" s="6">
        <f>N9</f>
        <v>21643</v>
      </c>
      <c r="O5" s="6">
        <f t="shared" ref="O5:R5" si="1">O9</f>
        <v>2824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182395</v>
      </c>
      <c r="T5" s="26">
        <f>T6</f>
        <v>8240</v>
      </c>
      <c r="U5" s="26">
        <f t="shared" ref="U5" si="2">U9</f>
        <v>0</v>
      </c>
      <c r="V5" s="26"/>
      <c r="W5" s="26">
        <f>W9</f>
        <v>19040</v>
      </c>
      <c r="X5" s="26">
        <f>X9</f>
        <v>0</v>
      </c>
      <c r="Y5" s="26">
        <f>Y9</f>
        <v>1280</v>
      </c>
      <c r="Z5" s="26">
        <f>Z9</f>
        <v>0</v>
      </c>
      <c r="AA5" s="26">
        <f t="shared" ref="AA5" si="3">AA9</f>
        <v>4020</v>
      </c>
      <c r="AB5" s="26">
        <f>AB9</f>
        <v>0</v>
      </c>
      <c r="AC5" s="26">
        <f t="shared" ref="AC5:AD5" si="4">AC9</f>
        <v>112255</v>
      </c>
      <c r="AD5" s="26">
        <f t="shared" si="4"/>
        <v>0</v>
      </c>
      <c r="AE5" s="7">
        <f>AE6+AE9</f>
        <v>35437479</v>
      </c>
    </row>
    <row r="6" spans="1:33" x14ac:dyDescent="0.25">
      <c r="A6" s="2" t="s">
        <v>11</v>
      </c>
      <c r="B6" s="15">
        <f>B7+B8</f>
        <v>1926944</v>
      </c>
      <c r="C6" s="15">
        <f t="shared" ref="C6:H6" si="5">C7+C8</f>
        <v>10556687</v>
      </c>
      <c r="D6" s="15">
        <f t="shared" si="5"/>
        <v>119512</v>
      </c>
      <c r="E6" s="15">
        <f t="shared" si="5"/>
        <v>2436618</v>
      </c>
      <c r="F6" s="15">
        <f t="shared" si="5"/>
        <v>209408</v>
      </c>
      <c r="G6" s="15">
        <f t="shared" si="5"/>
        <v>28104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8240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15285513</v>
      </c>
    </row>
    <row r="7" spans="1:33" x14ac:dyDescent="0.25">
      <c r="A7" s="2" t="s">
        <v>12</v>
      </c>
      <c r="B7" s="19">
        <v>1923847</v>
      </c>
      <c r="C7" s="19">
        <v>10145767</v>
      </c>
      <c r="D7" s="19">
        <v>119512</v>
      </c>
      <c r="E7" s="20">
        <v>2426508</v>
      </c>
      <c r="F7" s="22">
        <v>209408</v>
      </c>
      <c r="G7" s="22">
        <v>28104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8240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14861386</v>
      </c>
    </row>
    <row r="8" spans="1:33" x14ac:dyDescent="0.25">
      <c r="A8" s="2" t="s">
        <v>13</v>
      </c>
      <c r="B8" s="19">
        <v>3097</v>
      </c>
      <c r="C8" s="20">
        <v>410920</v>
      </c>
      <c r="D8" s="16">
        <v>0</v>
      </c>
      <c r="E8" s="20">
        <v>10110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424127</v>
      </c>
    </row>
    <row r="9" spans="1:33" ht="15.75" thickBot="1" x14ac:dyDescent="0.3">
      <c r="A9" s="3" t="s">
        <v>14</v>
      </c>
      <c r="B9" s="21">
        <v>15926877</v>
      </c>
      <c r="C9" s="21">
        <v>2861739</v>
      </c>
      <c r="D9" s="21">
        <v>136280</v>
      </c>
      <c r="E9" s="21">
        <v>304970</v>
      </c>
      <c r="F9" s="24">
        <v>64717</v>
      </c>
      <c r="G9" s="24">
        <v>43585</v>
      </c>
      <c r="H9" s="24"/>
      <c r="I9" s="24">
        <v>311173</v>
      </c>
      <c r="J9" s="24">
        <v>104811</v>
      </c>
      <c r="K9" s="24">
        <v>0</v>
      </c>
      <c r="L9" s="24">
        <v>0</v>
      </c>
      <c r="M9" s="24">
        <v>54357</v>
      </c>
      <c r="N9" s="24">
        <v>21643</v>
      </c>
      <c r="O9" s="24">
        <v>2824</v>
      </c>
      <c r="P9" s="24">
        <v>0</v>
      </c>
      <c r="Q9" s="39">
        <v>0</v>
      </c>
      <c r="R9" s="39">
        <v>0</v>
      </c>
      <c r="S9" s="28">
        <v>182395</v>
      </c>
      <c r="T9" s="33"/>
      <c r="U9" s="28">
        <v>0</v>
      </c>
      <c r="V9" s="30"/>
      <c r="W9" s="28">
        <v>19040</v>
      </c>
      <c r="X9" s="28">
        <v>0</v>
      </c>
      <c r="Y9" s="28">
        <v>1280</v>
      </c>
      <c r="Z9" s="28">
        <v>0</v>
      </c>
      <c r="AA9" s="28">
        <v>4020</v>
      </c>
      <c r="AB9" s="28">
        <v>0</v>
      </c>
      <c r="AC9" s="28">
        <v>112255</v>
      </c>
      <c r="AD9" s="28"/>
      <c r="AE9" s="10">
        <f>SUM(B9:AC9)</f>
        <v>20151966</v>
      </c>
    </row>
    <row r="10" spans="1:33" ht="31.5" customHeight="1" thickBot="1" x14ac:dyDescent="0.3">
      <c r="A10" s="4" t="s">
        <v>15</v>
      </c>
      <c r="B10" s="25">
        <v>1519251</v>
      </c>
      <c r="C10" s="25">
        <v>911940</v>
      </c>
      <c r="D10" s="18">
        <v>0</v>
      </c>
      <c r="E10" s="25">
        <v>218143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14912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2664246</v>
      </c>
    </row>
    <row r="11" spans="1:33" ht="31.5" customHeight="1" thickBot="1" x14ac:dyDescent="0.3">
      <c r="A11" s="5" t="s">
        <v>16</v>
      </c>
      <c r="B11" s="14">
        <f>B5+B10</f>
        <v>19373072</v>
      </c>
      <c r="C11" s="14">
        <f>C5+C10</f>
        <v>14330366</v>
      </c>
      <c r="D11" s="14">
        <f>D5+D10</f>
        <v>255792</v>
      </c>
      <c r="E11" s="14">
        <f>E5+E10</f>
        <v>2959731</v>
      </c>
      <c r="F11" s="14">
        <f>F5+F10</f>
        <v>274125</v>
      </c>
      <c r="G11" s="14">
        <f t="shared" ref="G11:I11" si="6">G5+G10</f>
        <v>71689</v>
      </c>
      <c r="H11" s="14">
        <f t="shared" si="6"/>
        <v>0</v>
      </c>
      <c r="I11" s="14">
        <f t="shared" si="6"/>
        <v>311173</v>
      </c>
      <c r="J11" s="14">
        <f>J5+J10</f>
        <v>104811</v>
      </c>
      <c r="K11" s="14">
        <f>K5+K9</f>
        <v>0</v>
      </c>
      <c r="L11" s="14">
        <f>L5+L10</f>
        <v>0</v>
      </c>
      <c r="M11" s="14">
        <f>M5+M10</f>
        <v>54357</v>
      </c>
      <c r="N11" s="14">
        <f>N9+N10</f>
        <v>21643</v>
      </c>
      <c r="O11" s="14">
        <f>O5+O10</f>
        <v>2824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197307</v>
      </c>
      <c r="T11" s="14">
        <f>T7</f>
        <v>8240</v>
      </c>
      <c r="U11" s="14">
        <f t="shared" ref="U11:V11" si="7">U7</f>
        <v>0</v>
      </c>
      <c r="V11" s="14">
        <f t="shared" si="7"/>
        <v>0</v>
      </c>
      <c r="W11" s="14">
        <f>W9</f>
        <v>19040</v>
      </c>
      <c r="X11" s="14">
        <f>X9</f>
        <v>0</v>
      </c>
      <c r="Y11" s="14">
        <f t="shared" ref="Y11:Z11" si="8">Y9</f>
        <v>1280</v>
      </c>
      <c r="Z11" s="14">
        <f t="shared" si="8"/>
        <v>0</v>
      </c>
      <c r="AA11" s="14">
        <f>AA9</f>
        <v>4020</v>
      </c>
      <c r="AB11" s="14">
        <f>AB9</f>
        <v>0</v>
      </c>
      <c r="AC11" s="14">
        <f>AC9</f>
        <v>112255</v>
      </c>
      <c r="AD11" s="14">
        <f>AD9</f>
        <v>0</v>
      </c>
      <c r="AE11" s="36">
        <f>AE5+AE10</f>
        <v>38101725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2022-08-19T05:24:41Z</dcterms:modified>
</cp:coreProperties>
</file>