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<sst xmlns="http://schemas.openxmlformats.org/spreadsheetml/2006/main" count="45" uniqueCount="24">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</sst>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Q14" sqref="Q14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21775108</v>
      </c>
      <c r="C5" s="7">
        <f t="shared" ref="C5:I5" si="0">C6+C9</f>
        <v>16353133</v>
      </c>
      <c r="D5" s="7">
        <f>D6+D9</f>
        <v>307348</v>
      </c>
      <c r="E5" s="7">
        <f t="shared" si="0"/>
        <v>3352368</v>
      </c>
      <c r="F5" s="7">
        <f t="shared" si="0"/>
        <v>450237</v>
      </c>
      <c r="G5" s="7">
        <f t="shared" si="0"/>
        <v>97112</v>
      </c>
      <c r="H5" s="7">
        <f t="shared" si="0"/>
        <v>0</v>
      </c>
      <c r="I5" s="7">
        <f t="shared" si="0"/>
        <v>273094</v>
      </c>
      <c r="J5" s="7">
        <f>J6+J9</f>
        <v>117220</v>
      </c>
      <c r="K5" s="7">
        <f>K9</f>
        <v>0</v>
      </c>
      <c r="L5" s="7">
        <f>L9</f>
        <v>31901</v>
      </c>
      <c r="M5" s="7">
        <f>M9</f>
        <v>65837</v>
      </c>
      <c r="N5" s="7">
        <f>N9</f>
        <v>4420</v>
      </c>
      <c r="O5" s="7">
        <f t="shared" ref="O5:S5" si="1">O9</f>
        <v>2760</v>
      </c>
      <c r="P5" s="7">
        <f>P9</f>
        <v>0</v>
      </c>
      <c r="Q5" s="43">
        <f t="shared" si="1"/>
        <v>327</v>
      </c>
      <c r="R5" s="43">
        <f t="shared" si="1"/>
        <v>582</v>
      </c>
      <c r="S5" s="27">
        <f t="shared" si="1"/>
        <v>120900</v>
      </c>
      <c r="T5" s="27">
        <f>T7</f>
        <v>8520</v>
      </c>
      <c r="U5" s="27">
        <f t="shared" ref="U5" si="2">U9</f>
        <v>3060</v>
      </c>
      <c r="V5" s="27"/>
      <c r="W5" s="27">
        <f>W9</f>
        <v>93307</v>
      </c>
      <c r="X5" s="27"/>
      <c r="Y5" s="8">
        <f>Y6+Y9</f>
        <v>43057234</v>
      </c>
    </row>
    <row r="6" spans="1:27" x14ac:dyDescent="0.25">
      <c r="A6" s="3" t="s">
        <v>11</v>
      </c>
      <c r="B6" s="16">
        <f>B7+B8</f>
        <v>2397453</v>
      </c>
      <c r="C6" s="16">
        <f t="shared" ref="C6:H6" si="3">C7+C8</f>
        <v>12851387</v>
      </c>
      <c r="D6" s="16">
        <f t="shared" si="3"/>
        <v>122677</v>
      </c>
      <c r="E6" s="16">
        <f t="shared" si="3"/>
        <v>2987523</v>
      </c>
      <c r="F6" s="16">
        <f t="shared" si="3"/>
        <v>352206</v>
      </c>
      <c r="G6" s="16">
        <f t="shared" si="3"/>
        <v>55958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18775724</v>
      </c>
    </row>
    <row r="7" spans="1:27" x14ac:dyDescent="0.25">
      <c r="A7" s="3" t="s">
        <v>12</v>
      </c>
      <c r="B7" s="20">
        <v>2385802</v>
      </c>
      <c r="C7" s="20">
        <v>12221023</v>
      </c>
      <c r="D7" s="20">
        <v>122677</v>
      </c>
      <c r="E7" s="21">
        <v>2987523</v>
      </c>
      <c r="F7" s="23">
        <v>352206</v>
      </c>
      <c r="G7" s="23">
        <v>42093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8520</v>
      </c>
      <c r="U7" s="10"/>
      <c r="V7" s="10"/>
      <c r="W7" s="10"/>
      <c r="X7" s="10"/>
      <c r="Y7" s="9">
        <f>B7+C7+D7+E7+F7+G7+I7+J7+T7</f>
        <v>18119844</v>
      </c>
    </row>
    <row r="8" spans="1:27" x14ac:dyDescent="0.25">
      <c r="A8" s="3" t="s">
        <v>13</v>
      </c>
      <c r="B8" s="20">
        <v>11651</v>
      </c>
      <c r="C8" s="21">
        <v>630364</v>
      </c>
      <c r="D8" s="17">
        <v>0</v>
      </c>
      <c r="E8" s="17">
        <v>0</v>
      </c>
      <c r="F8" s="18">
        <v>0</v>
      </c>
      <c r="G8" s="24">
        <v>13865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655880</v>
      </c>
    </row>
    <row r="9" spans="1:27" ht="15.75" thickBot="1" x14ac:dyDescent="0.3">
      <c r="A9" s="4" t="s">
        <v>14</v>
      </c>
      <c r="B9" s="22">
        <v>19377655</v>
      </c>
      <c r="C9" s="22">
        <v>3501746</v>
      </c>
      <c r="D9" s="22">
        <v>184671</v>
      </c>
      <c r="E9" s="22">
        <v>364845</v>
      </c>
      <c r="F9" s="25">
        <v>98031</v>
      </c>
      <c r="G9" s="25">
        <v>41154</v>
      </c>
      <c r="H9" s="25"/>
      <c r="I9" s="25">
        <v>273094</v>
      </c>
      <c r="J9" s="25">
        <v>117220</v>
      </c>
      <c r="K9" s="25">
        <v>0</v>
      </c>
      <c r="L9" s="25">
        <v>31901</v>
      </c>
      <c r="M9" s="25">
        <v>65837</v>
      </c>
      <c r="N9" s="25">
        <v>4420</v>
      </c>
      <c r="O9" s="25">
        <v>2760</v>
      </c>
      <c r="P9" s="25">
        <v>0</v>
      </c>
      <c r="Q9" s="42">
        <v>327</v>
      </c>
      <c r="R9" s="42">
        <v>582</v>
      </c>
      <c r="S9" s="29">
        <v>120900</v>
      </c>
      <c r="T9" s="34"/>
      <c r="U9" s="29">
        <v>3060</v>
      </c>
      <c r="V9" s="31"/>
      <c r="W9" s="29">
        <v>93307</v>
      </c>
      <c r="X9" s="34"/>
      <c r="Y9" s="11">
        <f>SUM(B9:X9)</f>
        <v>24281510</v>
      </c>
    </row>
    <row r="10" spans="1:27" ht="31.5" customHeight="1" thickBot="1" x14ac:dyDescent="0.3">
      <c r="A10" s="5" t="s">
        <v>15</v>
      </c>
      <c r="B10" s="48">
        <v>2558043</v>
      </c>
      <c r="C10" s="48">
        <v>1535480</v>
      </c>
      <c r="D10" s="19">
        <v>0</v>
      </c>
      <c r="E10" s="26">
        <v>202227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9112</v>
      </c>
      <c r="T10" s="32"/>
      <c r="U10" s="30">
        <v>917</v>
      </c>
      <c r="V10" s="28"/>
      <c r="W10" s="28"/>
      <c r="X10" s="28"/>
      <c r="Y10" s="14">
        <f>B10+C10+E10+S10+U10</f>
        <v>4305779</v>
      </c>
    </row>
    <row r="11" spans="1:27" ht="31.5" customHeight="1" thickBot="1" x14ac:dyDescent="0.3">
      <c r="A11" s="6" t="s">
        <v>16</v>
      </c>
      <c r="B11" s="15">
        <f>B5+B10</f>
        <v>24333151</v>
      </c>
      <c r="C11" s="15">
        <f>C5+C10</f>
        <v>17888613</v>
      </c>
      <c r="D11" s="15">
        <f t="shared" ref="D11:I11" si="4">D5+D10</f>
        <v>307348</v>
      </c>
      <c r="E11" s="15">
        <f t="shared" si="4"/>
        <v>3554595</v>
      </c>
      <c r="F11" s="15">
        <f t="shared" si="4"/>
        <v>450237</v>
      </c>
      <c r="G11" s="15">
        <f t="shared" si="4"/>
        <v>97112</v>
      </c>
      <c r="H11" s="15">
        <f t="shared" si="4"/>
        <v>0</v>
      </c>
      <c r="I11" s="15">
        <f t="shared" si="4"/>
        <v>273094</v>
      </c>
      <c r="J11" s="15">
        <f>J5+J10</f>
        <v>117220</v>
      </c>
      <c r="K11" s="15">
        <f>K5+K9</f>
        <v>0</v>
      </c>
      <c r="L11" s="15">
        <f>L5+L10</f>
        <v>31901</v>
      </c>
      <c r="M11" s="15">
        <f>M5+M10</f>
        <v>65837</v>
      </c>
      <c r="N11" s="15">
        <f>N9+N10</f>
        <v>4420</v>
      </c>
      <c r="O11" s="15">
        <f>O5+O10</f>
        <v>2760</v>
      </c>
      <c r="P11" s="15">
        <f>P5+P10</f>
        <v>0</v>
      </c>
      <c r="Q11" s="46">
        <f>Q5+Q10</f>
        <v>327</v>
      </c>
      <c r="R11" s="47">
        <f>R5+R10</f>
        <v>582</v>
      </c>
      <c r="S11" s="44">
        <f>S10+S5</f>
        <v>130012</v>
      </c>
      <c r="T11" s="15">
        <f>T7</f>
        <v>8520</v>
      </c>
      <c r="U11" s="15">
        <f>U10+U5</f>
        <v>3977</v>
      </c>
      <c r="V11" s="15">
        <f>V10+V5</f>
        <v>0</v>
      </c>
      <c r="W11" s="15">
        <f>W10+W5</f>
        <v>93307</v>
      </c>
      <c r="X11" s="15">
        <f>X10+X5</f>
        <v>0</v>
      </c>
      <c r="Y11" s="38">
        <f>Y5+Y10</f>
        <v>47363013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2021-02-24T09:13:59Z</dcterms:modified>
</cp:coreProperties>
</file>