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Полезный отпуск электроэнергии и мощности по тарифным группам\"/>
    </mc:Choice>
  </mc:AlternateContent>
  <bookViews>
    <workbookView xWindow="0" yWindow="0" windowWidth="21240" windowHeight="12135"/>
  </bookViews>
  <sheets>
    <sheet name="ПО (потребит.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L5" i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N11" i="1"/>
  <c r="L11" i="1"/>
  <c r="K5" i="1"/>
  <c r="K11" i="1" s="1"/>
  <c r="J5" i="1"/>
  <c r="J11" i="1" s="1"/>
  <c r="I5" i="1"/>
  <c r="I11" i="1" s="1"/>
  <c r="H5" i="1"/>
  <c r="H11" i="1" s="1"/>
  <c r="B5" i="1" l="1"/>
  <c r="B11" i="1" s="1"/>
  <c r="O11" i="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<sst xmlns="http://schemas.openxmlformats.org/spreadsheetml/2006/main" count="31" uniqueCount="20">
  <si>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</si>
  <si>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</si>
  <si>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</si>
  <si>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</si>
  <si>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</si>
  <si>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</si>
  <si>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</si>
  <si>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</si>
  <si>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</si>
  <si>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</si>
  <si>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</si>
  <si>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</si>
  <si>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</si>
  <si>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</si>
  <si>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</si>
  <si>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</si>
  <si>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от сетей АО ТФ "Ватт"</t>
  </si>
  <si>
    <r>
      <t xml:space="preserve">потребители ПАО "Мордовская энергосбытовая компания" </t>
    </r>
    <r>
      <rPr>
        <b/>
        <i/>
        <sz val="10"/>
        <rFont val="Arial Cyr"/>
        <charset val="204"/>
      </rPr>
      <t>(сети филиала ПАО "МРСК Волги" - "Мордовэнерго")</t>
    </r>
  </si>
  <si>
    <r>
      <t xml:space="preserve">потребители ООО "МагнитЭнерго" </t>
    </r>
    <r>
      <rPr>
        <b/>
        <i/>
        <sz val="10"/>
        <rFont val="Arial Cyr"/>
        <charset val="204"/>
      </rPr>
      <t>(сети АО 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</si>
  <si>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сентябре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</si>
</sst>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N11" sqref="N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16</v>
      </c>
      <c r="C3" s="34"/>
      <c r="D3" s="33" t="s">
        <v>1</v>
      </c>
      <c r="E3" s="34"/>
      <c r="F3" s="33" t="s">
        <v>2</v>
      </c>
      <c r="G3" s="34"/>
      <c r="H3" s="1" t="s">
        <v>3</v>
      </c>
      <c r="I3" s="33" t="s">
        <v>18</v>
      </c>
      <c r="J3" s="34"/>
      <c r="K3" s="1" t="s">
        <v>4</v>
      </c>
      <c r="L3" s="33" t="s">
        <v>17</v>
      </c>
      <c r="M3" s="34"/>
      <c r="N3" s="1" t="s">
        <v>5</v>
      </c>
      <c r="O3" s="35" t="s">
        <v>6</v>
      </c>
    </row>
    <row r="4" spans="1:15" ht="26.25" customHeight="1" thickBot="1" x14ac:dyDescent="0.3">
      <c r="A4" s="32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8</v>
      </c>
      <c r="K4" s="2" t="s">
        <v>7</v>
      </c>
      <c r="L4" s="2" t="s">
        <v>7</v>
      </c>
      <c r="M4" s="2" t="s">
        <v>8</v>
      </c>
      <c r="N4" s="2" t="s">
        <v>7</v>
      </c>
      <c r="O4" s="36"/>
    </row>
    <row r="5" spans="1:15" ht="31.5" customHeight="1" x14ac:dyDescent="0.25">
      <c r="A5" s="3" t="s">
        <v>9</v>
      </c>
      <c r="B5" s="8">
        <f t="shared" ref="B5:I5" si="0">B6+B9</f>
        <v>18600053</v>
      </c>
      <c r="C5" s="8">
        <f t="shared" si="0"/>
        <v>13617826</v>
      </c>
      <c r="D5" s="8">
        <f>D6+D9</f>
        <v>232292</v>
      </c>
      <c r="E5" s="8">
        <f t="shared" si="0"/>
        <v>3294992</v>
      </c>
      <c r="F5" s="8">
        <f t="shared" si="0"/>
        <v>368883</v>
      </c>
      <c r="G5" s="8">
        <f t="shared" si="0"/>
        <v>86535</v>
      </c>
      <c r="H5" s="8">
        <f t="shared" si="0"/>
        <v>0</v>
      </c>
      <c r="I5" s="8">
        <f t="shared" si="0"/>
        <v>256216</v>
      </c>
      <c r="J5" s="8">
        <f>J6+J9</f>
        <v>33087</v>
      </c>
      <c r="K5" s="8">
        <f>K9</f>
        <v>0</v>
      </c>
      <c r="L5" s="8">
        <f>L9</f>
        <v>2400</v>
      </c>
      <c r="M5" s="8">
        <f>M9</f>
        <v>0</v>
      </c>
      <c r="N5" s="8">
        <f>N9</f>
        <v>31005</v>
      </c>
      <c r="O5" s="9">
        <f>O6+O9</f>
        <v>36523289</v>
      </c>
    </row>
    <row r="6" spans="1:15" x14ac:dyDescent="0.25">
      <c r="A6" s="4" t="s">
        <v>10</v>
      </c>
      <c r="B6" s="18">
        <f t="shared" ref="B6:J6" si="1">B7+B8</f>
        <v>1654422</v>
      </c>
      <c r="C6" s="18">
        <f t="shared" si="1"/>
        <v>10511848</v>
      </c>
      <c r="D6" s="18">
        <f t="shared" si="1"/>
        <v>81146</v>
      </c>
      <c r="E6" s="18">
        <f t="shared" si="1"/>
        <v>2722372</v>
      </c>
      <c r="F6" s="18">
        <f t="shared" si="1"/>
        <v>290877</v>
      </c>
      <c r="G6" s="18">
        <f t="shared" si="1"/>
        <v>32956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15293621</v>
      </c>
    </row>
    <row r="7" spans="1:15" x14ac:dyDescent="0.25">
      <c r="A7" s="4" t="s">
        <v>11</v>
      </c>
      <c r="B7" s="23">
        <v>1649223</v>
      </c>
      <c r="C7" s="23">
        <v>10255222</v>
      </c>
      <c r="D7" s="23">
        <v>81146</v>
      </c>
      <c r="E7" s="24">
        <v>2722372</v>
      </c>
      <c r="F7" s="26">
        <v>290877</v>
      </c>
      <c r="G7" s="26">
        <v>24935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15023775</v>
      </c>
    </row>
    <row r="8" spans="1:15" x14ac:dyDescent="0.25">
      <c r="A8" s="4" t="s">
        <v>12</v>
      </c>
      <c r="B8" s="23">
        <v>5199</v>
      </c>
      <c r="C8" s="24">
        <v>256626</v>
      </c>
      <c r="D8" s="19">
        <v>0</v>
      </c>
      <c r="E8" s="19">
        <v>0</v>
      </c>
      <c r="F8" s="20">
        <v>0</v>
      </c>
      <c r="G8" s="27">
        <v>8021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269846</v>
      </c>
    </row>
    <row r="9" spans="1:15" ht="15.75" thickBot="1" x14ac:dyDescent="0.3">
      <c r="A9" s="5" t="s">
        <v>13</v>
      </c>
      <c r="B9" s="25">
        <v>16945631</v>
      </c>
      <c r="C9" s="25">
        <v>3105978</v>
      </c>
      <c r="D9" s="25">
        <v>151146</v>
      </c>
      <c r="E9" s="25">
        <v>572620</v>
      </c>
      <c r="F9" s="28">
        <v>78006</v>
      </c>
      <c r="G9" s="28">
        <v>53579</v>
      </c>
      <c r="H9" s="28"/>
      <c r="I9" s="28">
        <v>256216</v>
      </c>
      <c r="J9" s="28">
        <v>33087</v>
      </c>
      <c r="K9" s="28"/>
      <c r="L9" s="28">
        <v>2400</v>
      </c>
      <c r="M9" s="21">
        <v>0</v>
      </c>
      <c r="N9" s="28">
        <v>31005</v>
      </c>
      <c r="O9" s="12">
        <f>SUM(B9:N9)</f>
        <v>21229668</v>
      </c>
    </row>
    <row r="10" spans="1:15" ht="31.5" customHeight="1" thickBot="1" x14ac:dyDescent="0.3">
      <c r="A10" s="6" t="s">
        <v>14</v>
      </c>
      <c r="B10" s="29">
        <v>1913058</v>
      </c>
      <c r="C10" s="29">
        <v>637789</v>
      </c>
      <c r="D10" s="22">
        <v>0</v>
      </c>
      <c r="E10" s="29">
        <v>115547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2666394</v>
      </c>
    </row>
    <row r="11" spans="1:15" ht="31.5" customHeight="1" thickBot="1" x14ac:dyDescent="0.3">
      <c r="A11" s="7" t="s">
        <v>15</v>
      </c>
      <c r="B11" s="16">
        <f t="shared" ref="B11:N11" si="2">B5+B10</f>
        <v>20513111</v>
      </c>
      <c r="C11" s="16">
        <f t="shared" si="2"/>
        <v>14255615</v>
      </c>
      <c r="D11" s="16">
        <f t="shared" si="2"/>
        <v>232292</v>
      </c>
      <c r="E11" s="16">
        <f t="shared" si="2"/>
        <v>3410539</v>
      </c>
      <c r="F11" s="16">
        <f t="shared" si="2"/>
        <v>368883</v>
      </c>
      <c r="G11" s="16">
        <f t="shared" si="2"/>
        <v>86535</v>
      </c>
      <c r="H11" s="16">
        <f t="shared" si="2"/>
        <v>0</v>
      </c>
      <c r="I11" s="16">
        <f t="shared" si="2"/>
        <v>256216</v>
      </c>
      <c r="J11" s="16">
        <f t="shared" si="2"/>
        <v>33087</v>
      </c>
      <c r="K11" s="16">
        <f t="shared" si="2"/>
        <v>0</v>
      </c>
      <c r="L11" s="16">
        <f>L5+L10</f>
        <v>2400</v>
      </c>
      <c r="M11" s="16">
        <f>M5+M10</f>
        <v>0</v>
      </c>
      <c r="N11" s="16">
        <f t="shared" si="2"/>
        <v>31005</v>
      </c>
      <c r="O11" s="17">
        <f>SUM(B11:N11)</f>
        <v>39189683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2018-09-07T13:15:14Z</cp:lastPrinted>
  <dcterms:created xsi:type="dcterms:W3CDTF">2015-12-08T13:15:50Z</dcterms:created>
  <dcterms:modified xsi:type="dcterms:W3CDTF">2018-10-19T08:23:55Z</dcterms:modified>
</cp:coreProperties>
</file>