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2120" windowHeight="8880" activeTab="0"/>
  </bookViews>
  <sheets>
    <sheet name="ПО (потребит.)" sheetId="1" r:id="rId1"/>
  </sheets>
  <definedNames>
    <definedName name="_xlnm.Print_Area" localSheetId="0">'ПО (потребит.)'!$A$1:$N$12</definedName>
  </definedNames>
  <calcPr fullCalcOnLoad="1"/>
</workbook>
</file>

<file path=xl/sharedStrings.xml><?xml version="1.0" encoding="utf-8"?>
<sst xmlns="http://schemas.openxmlformats.org/spreadsheetml/2006/main" count="30" uniqueCount="20">
  <si>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</si>
  <si>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</si>
  <si>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</si>
  <si>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</si>
  <si>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</si>
  <si>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</si>
  <si>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</si>
  <si>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</si>
  <si>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Прочие потребители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</si>
  <si>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</si>
  <si>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</si>
  <si>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</si>
  <si>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</si>
  <si>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</si>
  <si>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>от сетей филиала ОАО "МРСК Волги" - "Мордовэнерго"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</si>
  <si>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</si>
  <si>
    <r>
      <t xml:space="preserve">потребители ОАО "Магнитэнерго" </t>
    </r>
    <r>
      <rPr>
        <b/>
        <i/>
        <sz val="10"/>
        <rFont val="Arial Cyr"/>
        <family val="0"/>
      </rPr>
      <t>(сети ЗАО-ТФ "Ватт")</t>
    </r>
  </si>
  <si>
    <r>
      <t xml:space="preserve">потребители ОАО "Мордовская энергосбытовая компания" </t>
    </r>
    <r>
      <rPr>
        <b/>
        <i/>
        <sz val="10"/>
        <rFont val="Arial Cyr"/>
        <family val="0"/>
      </rPr>
      <t>(сети филиала ОАО "МРСК Волги" - "Мордовэнерго")</t>
    </r>
  </si>
  <si>
    <t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январе 2015 г.</t>
  </si>
  <si>
    <t>потребители ООО "РегионЭнергоКонтракт"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</si>
</sst>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0" fontId="4" fillId="0" borderId="19" xfId="0" applyFont="1" applyFill="1" applyBorder="1" applyAlignment="1">
      <alignment horizontal="left" wrapText="1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3" fontId="4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26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28" xfId="0" applyNumberFormat="1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"/>
  <sheetViews>
    <sheetView tabSelected="1" view="pageBreakPreview" zoomScaleSheetLayoutView="100" workbookViewId="0" topLeftCell="A1">
      <selection activeCell="C11" sqref="C11"/>
    </sheetView>
  </sheetViews>
  <sheetFormatPr defaultColWidth="9.00390625" defaultRowHeight="12.75"/>
  <cols>
    <col min="1" max="1" width="28.375" style="0" customWidth="1"/>
    <col min="2" max="7" width="11.625" style="0" customWidth="1"/>
    <col min="8" max="8" width="18.125" style="0" hidden="1" customWidth="1"/>
    <col min="9" max="10" width="11.625" style="0" customWidth="1"/>
    <col min="11" max="11" width="18.125" style="0" hidden="1" customWidth="1"/>
    <col min="12" max="14" width="18.125" style="0" customWidth="1"/>
    <col min="16" max="16" width="12.875" style="0" customWidth="1"/>
    <col min="17" max="18" width="10.125" style="0" bestFit="1" customWidth="1"/>
    <col min="19" max="19" width="11.125" style="0" bestFit="1" customWidth="1"/>
  </cols>
  <sheetData>
    <row r="2" spans="1:14" s="1" customFormat="1" ht="48" customHeight="1">
      <c r="A2" s="43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1" customFormat="1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08.75" customHeight="1">
      <c r="A4" s="44" t="s">
        <v>0</v>
      </c>
      <c r="B4" s="48" t="s">
        <v>1</v>
      </c>
      <c r="C4" s="49"/>
      <c r="D4" s="48" t="s">
        <v>2</v>
      </c>
      <c r="E4" s="49"/>
      <c r="F4" s="48" t="s">
        <v>15</v>
      </c>
      <c r="G4" s="49"/>
      <c r="H4" s="29" t="s">
        <v>12</v>
      </c>
      <c r="I4" s="48" t="s">
        <v>16</v>
      </c>
      <c r="J4" s="49"/>
      <c r="K4" s="29" t="s">
        <v>14</v>
      </c>
      <c r="L4" s="29" t="s">
        <v>17</v>
      </c>
      <c r="M4" s="29" t="s">
        <v>19</v>
      </c>
      <c r="N4" s="46" t="s">
        <v>3</v>
      </c>
    </row>
    <row r="5" spans="1:14" ht="26.25" customHeight="1" thickBot="1">
      <c r="A5" s="45"/>
      <c r="B5" s="15" t="s">
        <v>13</v>
      </c>
      <c r="C5" s="15" t="s">
        <v>4</v>
      </c>
      <c r="D5" s="15" t="s">
        <v>13</v>
      </c>
      <c r="E5" s="15" t="s">
        <v>4</v>
      </c>
      <c r="F5" s="15" t="s">
        <v>13</v>
      </c>
      <c r="G5" s="15" t="s">
        <v>4</v>
      </c>
      <c r="H5" s="15" t="s">
        <v>13</v>
      </c>
      <c r="I5" s="15" t="s">
        <v>13</v>
      </c>
      <c r="J5" s="15" t="s">
        <v>4</v>
      </c>
      <c r="K5" s="15" t="s">
        <v>13</v>
      </c>
      <c r="L5" s="15" t="s">
        <v>13</v>
      </c>
      <c r="M5" s="15" t="s">
        <v>13</v>
      </c>
      <c r="N5" s="47"/>
    </row>
    <row r="6" spans="1:14" ht="13.5" customHeight="1">
      <c r="A6" s="17" t="s">
        <v>9</v>
      </c>
      <c r="B6" s="18">
        <f aca="true" t="shared" si="0" ref="B6:J6">B7+B10</f>
        <v>25447163</v>
      </c>
      <c r="C6" s="18">
        <f t="shared" si="0"/>
        <v>16606969</v>
      </c>
      <c r="D6" s="18">
        <f t="shared" si="0"/>
        <v>460255</v>
      </c>
      <c r="E6" s="18">
        <f t="shared" si="0"/>
        <v>3356681</v>
      </c>
      <c r="F6" s="18">
        <f t="shared" si="0"/>
        <v>568152</v>
      </c>
      <c r="G6" s="18">
        <f t="shared" si="0"/>
        <v>94220</v>
      </c>
      <c r="H6" s="18">
        <f t="shared" si="0"/>
        <v>0</v>
      </c>
      <c r="I6" s="18">
        <f t="shared" si="0"/>
        <v>220727</v>
      </c>
      <c r="J6" s="18">
        <f t="shared" si="0"/>
        <v>45053</v>
      </c>
      <c r="K6" s="18">
        <f>K10</f>
        <v>0</v>
      </c>
      <c r="L6" s="18">
        <f>L10</f>
        <v>2280</v>
      </c>
      <c r="M6" s="18">
        <f>M10</f>
        <v>35895</v>
      </c>
      <c r="N6" s="19">
        <f>N7+N10</f>
        <v>46837395</v>
      </c>
    </row>
    <row r="7" spans="1:14" ht="12.75">
      <c r="A7" s="11" t="s">
        <v>5</v>
      </c>
      <c r="B7" s="30">
        <f aca="true" t="shared" si="1" ref="B7:G7">B8+B9</f>
        <v>2558261</v>
      </c>
      <c r="C7" s="30">
        <f t="shared" si="1"/>
        <v>12614549</v>
      </c>
      <c r="D7" s="30">
        <f t="shared" si="1"/>
        <v>242783</v>
      </c>
      <c r="E7" s="30">
        <f t="shared" si="1"/>
        <v>2924554</v>
      </c>
      <c r="F7" s="30">
        <f t="shared" si="1"/>
        <v>307651</v>
      </c>
      <c r="G7" s="30">
        <f t="shared" si="1"/>
        <v>36728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12">
        <f>N8+N9</f>
        <v>18684526</v>
      </c>
    </row>
    <row r="8" spans="1:19" ht="12.75">
      <c r="A8" s="13" t="s">
        <v>6</v>
      </c>
      <c r="B8" s="3">
        <v>2499238</v>
      </c>
      <c r="C8" s="3">
        <v>12356153</v>
      </c>
      <c r="D8" s="2">
        <v>242783</v>
      </c>
      <c r="E8" s="37">
        <v>2924554</v>
      </c>
      <c r="F8" s="35">
        <v>307651</v>
      </c>
      <c r="G8" s="35">
        <v>30717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12">
        <f>B8+C8+D8+E8+F8+G8</f>
        <v>18361096</v>
      </c>
      <c r="P8" s="6"/>
      <c r="R8" s="6"/>
      <c r="S8" s="6"/>
    </row>
    <row r="9" spans="1:19" ht="12.75">
      <c r="A9" s="13" t="s">
        <v>7</v>
      </c>
      <c r="B9" s="3">
        <v>59023</v>
      </c>
      <c r="C9" s="5">
        <v>258396</v>
      </c>
      <c r="D9" s="4">
        <v>0</v>
      </c>
      <c r="E9" s="4">
        <v>0</v>
      </c>
      <c r="F9" s="34">
        <v>0</v>
      </c>
      <c r="G9" s="34">
        <v>6011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12">
        <f>B9+C9+D9+E9+F9+G9</f>
        <v>323430</v>
      </c>
      <c r="R9" s="6"/>
      <c r="S9" s="6"/>
    </row>
    <row r="10" spans="1:14" s="7" customFormat="1" ht="13.5" thickBot="1">
      <c r="A10" s="20" t="s">
        <v>8</v>
      </c>
      <c r="B10" s="38">
        <v>22888902</v>
      </c>
      <c r="C10" s="22">
        <v>3992420</v>
      </c>
      <c r="D10" s="21">
        <v>217472</v>
      </c>
      <c r="E10" s="21">
        <v>432127</v>
      </c>
      <c r="F10" s="28">
        <v>260501</v>
      </c>
      <c r="G10" s="28">
        <v>57492</v>
      </c>
      <c r="H10" s="28"/>
      <c r="I10" s="28">
        <v>220727</v>
      </c>
      <c r="J10" s="28">
        <v>45053</v>
      </c>
      <c r="K10" s="28"/>
      <c r="L10" s="28">
        <v>2280</v>
      </c>
      <c r="M10" s="28">
        <v>35895</v>
      </c>
      <c r="N10" s="14">
        <f>B10+C10+D10+E10+H10+F10+G10+K10+L10+I10+J10+M10</f>
        <v>28152869</v>
      </c>
    </row>
    <row r="11" spans="1:14" s="7" customFormat="1" ht="39.75" customHeight="1" thickBot="1">
      <c r="A11" s="26" t="s">
        <v>11</v>
      </c>
      <c r="B11" s="42">
        <v>2268533</v>
      </c>
      <c r="C11" s="42">
        <v>3187479</v>
      </c>
      <c r="D11" s="39">
        <v>0</v>
      </c>
      <c r="E11" s="42">
        <v>270138</v>
      </c>
      <c r="F11" s="36">
        <v>0</v>
      </c>
      <c r="G11" s="36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27">
        <f>B11+C11+E11+F11+G11+H11+K11</f>
        <v>5726150</v>
      </c>
    </row>
    <row r="12" spans="1:14" s="7" customFormat="1" ht="26.25" thickBot="1">
      <c r="A12" s="23" t="s">
        <v>10</v>
      </c>
      <c r="B12" s="24">
        <f aca="true" t="shared" si="2" ref="B12:J12">B6+B11</f>
        <v>27715696</v>
      </c>
      <c r="C12" s="24">
        <f t="shared" si="2"/>
        <v>19794448</v>
      </c>
      <c r="D12" s="24">
        <f t="shared" si="2"/>
        <v>460255</v>
      </c>
      <c r="E12" s="24">
        <f t="shared" si="2"/>
        <v>3626819</v>
      </c>
      <c r="F12" s="24">
        <f t="shared" si="2"/>
        <v>568152</v>
      </c>
      <c r="G12" s="24">
        <f t="shared" si="2"/>
        <v>94220</v>
      </c>
      <c r="H12" s="24">
        <f t="shared" si="2"/>
        <v>0</v>
      </c>
      <c r="I12" s="24">
        <f t="shared" si="2"/>
        <v>220727</v>
      </c>
      <c r="J12" s="24">
        <f t="shared" si="2"/>
        <v>45053</v>
      </c>
      <c r="K12" s="24">
        <f>K6+K11</f>
        <v>0</v>
      </c>
      <c r="L12" s="24">
        <f>L6+L11</f>
        <v>2280</v>
      </c>
      <c r="M12" s="24">
        <f>M6+M11</f>
        <v>35895</v>
      </c>
      <c r="N12" s="25">
        <f>B12+C12+D12+E12+F12+G12+H12+K12+L12+I12+J12+M12</f>
        <v>52563545</v>
      </c>
    </row>
    <row r="13" ht="12.75">
      <c r="N13" s="16"/>
    </row>
    <row r="14" spans="1:14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2.75">
      <c r="A16" s="33"/>
      <c r="B16" s="8"/>
      <c r="C16" s="8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</sheetData>
  <sheetProtection/>
  <mergeCells count="7">
    <mergeCell ref="A2:N2"/>
    <mergeCell ref="A4:A5"/>
    <mergeCell ref="N4:N5"/>
    <mergeCell ref="B4:C4"/>
    <mergeCell ref="D4:E4"/>
    <mergeCell ref="F4:G4"/>
    <mergeCell ref="I4:J4"/>
  </mergeCells>
  <printOptions horizontalCentered="1"/>
  <pageMargins left="0" right="0" top="0.1968503937007874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2014-10-17T06:02:54Z</cp:lastPrinted>
  <dcterms:created xsi:type="dcterms:W3CDTF">2010-09-08T05:48:31Z</dcterms:created>
  <dcterms:modified xsi:type="dcterms:W3CDTF">2015-02-12T10:23:30Z</dcterms:modified>
  <cp:category/>
  <cp:version/>
  <cp:contentType/>
  <cp:contentStatus/>
</cp:coreProperties>
</file>