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xr:revisionPtr revIDLastSave="0" documentId="13_ncr:1_{AFB9F0A4-A025-4803-99C6-42B91C75A008}" xr6:coauthVersionLast="36" xr6:coauthVersionMax="36" xr10:uidLastSave="{00000000-0000-0000-0000-000000000000}"/>
  <bookViews>
    <workbookView xWindow="0" yWindow="0" windowWidth="21510" windowHeight="8055" xr2:uid="{00000000-000D-0000-FFFF-FFFF00000000}"/>
  </bookViews>
  <sheets>
    <sheet name="ПО (потребит.)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10" i="1"/>
  <c r="AA11" i="1" l="1"/>
  <c r="Y11" i="1" l="1"/>
  <c r="U5" i="1"/>
  <c r="U11" i="1" s="1"/>
  <c r="V5" i="1"/>
  <c r="Y5" i="1"/>
  <c r="AD11" i="1"/>
  <c r="AC11" i="1"/>
  <c r="AB11" i="1"/>
  <c r="AC5" i="1"/>
  <c r="AD5" i="1"/>
  <c r="AB5" i="1"/>
  <c r="Z11" i="1"/>
  <c r="T11" i="1"/>
  <c r="AE7" i="1"/>
  <c r="AE6" i="1" s="1"/>
  <c r="AE5" i="1" s="1"/>
  <c r="AE11" i="1" s="1"/>
  <c r="AE8" i="1"/>
  <c r="X11" i="1"/>
  <c r="W11" i="1"/>
  <c r="V11" i="1"/>
  <c r="AA5" i="1"/>
  <c r="Z5" i="1"/>
  <c r="X5" i="1"/>
  <c r="T6" i="1"/>
  <c r="T5" i="1"/>
  <c r="N5" i="1"/>
  <c r="S5" i="1"/>
  <c r="S11" i="1" s="1"/>
  <c r="P5" i="1"/>
  <c r="P11" i="1" s="1"/>
  <c r="K5" i="1"/>
  <c r="K11" i="1" s="1"/>
  <c r="L5" i="1"/>
  <c r="L11" i="1" s="1"/>
  <c r="M5" i="1"/>
  <c r="M11" i="1" s="1"/>
  <c r="N11" i="1"/>
  <c r="B6" i="1"/>
  <c r="R5" i="1"/>
  <c r="R11" i="1"/>
  <c r="Q5" i="1"/>
  <c r="Q11" i="1"/>
  <c r="J5" i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O5" i="1"/>
  <c r="O11" i="1" s="1"/>
  <c r="I5" i="1"/>
  <c r="I11" i="1" s="1"/>
  <c r="B5" i="1" l="1"/>
  <c r="B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<sst xmlns="http://schemas.openxmlformats.org/spreadsheetml/2006/main" count="54" uniqueCount="27">
  <si>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</si>
  <si>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</si>
  <si>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</si>
  <si>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</si>
  <si>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</si>
  <si>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</si>
  <si>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</si>
  <si>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</si>
  <si>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</si>
  <si>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</si>
  <si>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</si>
  <si>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</si>
  <si>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</si>
  <si>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</si>
  <si>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</si>
  <si>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</si>
  <si>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</si>
  <si>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</si>
  <si>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</si>
  <si>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</si>
  <si>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</si>
  <si>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</si>
  <si>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</si>
  <si>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</si>
  <si>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</si>
  <si>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</si>
  <si>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августе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</si>
</sst>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Процентный 2" xfId="3" xr:uid="{00000000-0005-0000-0000-000003000000}"/>
    <cellStyle name="Финансовый 2" xfId="5" xr:uid="{00000000-0005-0000-0000-000004000000}"/>
    <cellStyle name="Финансовый 3" xfId="6" xr:uid="{00000000-0005-0000-0000-000005000000}"/>
    <cellStyle name="Финансовый 4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4"/>
  <sheetViews>
    <sheetView tabSelected="1" workbookViewId="0">
      <selection activeCell="AG3" sqref="AG3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9" t="s">
        <v>0</v>
      </c>
      <c r="B3" s="101" t="s">
        <v>1</v>
      </c>
      <c r="C3" s="102"/>
      <c r="D3" s="101" t="s">
        <v>2</v>
      </c>
      <c r="E3" s="102"/>
      <c r="F3" s="99" t="s">
        <v>3</v>
      </c>
      <c r="G3" s="103"/>
      <c r="H3" s="15" t="s">
        <v>4</v>
      </c>
      <c r="I3" s="101" t="s">
        <v>17</v>
      </c>
      <c r="J3" s="102"/>
      <c r="K3" s="110" t="s">
        <v>20</v>
      </c>
      <c r="L3" s="110"/>
      <c r="M3" s="99" t="s">
        <v>19</v>
      </c>
      <c r="N3" s="103"/>
      <c r="O3" s="99" t="s">
        <v>5</v>
      </c>
      <c r="P3" s="103"/>
      <c r="Q3" s="108" t="s">
        <v>6</v>
      </c>
      <c r="R3" s="109"/>
      <c r="S3" s="106" t="s">
        <v>18</v>
      </c>
      <c r="T3" s="107"/>
      <c r="U3" s="99" t="s">
        <v>24</v>
      </c>
      <c r="V3" s="103"/>
      <c r="W3" s="96" t="s">
        <v>21</v>
      </c>
      <c r="X3" s="97"/>
      <c r="Y3" s="99" t="s">
        <v>22</v>
      </c>
      <c r="Z3" s="103"/>
      <c r="AA3" s="96" t="s">
        <v>25</v>
      </c>
      <c r="AB3" s="97"/>
      <c r="AC3" s="96" t="s">
        <v>23</v>
      </c>
      <c r="AD3" s="97"/>
      <c r="AE3" s="104" t="s">
        <v>7</v>
      </c>
    </row>
    <row r="4" spans="1:33" ht="26.25" customHeight="1" thickBot="1" x14ac:dyDescent="0.3">
      <c r="A4" s="10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5"/>
    </row>
    <row r="5" spans="1:33" ht="31.5" customHeight="1" x14ac:dyDescent="0.25">
      <c r="A5" s="16" t="s">
        <v>10</v>
      </c>
      <c r="B5" s="26">
        <f>B6+B9</f>
        <v>18540672</v>
      </c>
      <c r="C5" s="27">
        <f t="shared" ref="C5:I5" si="0">C6+C9</f>
        <v>13772030</v>
      </c>
      <c r="D5" s="26">
        <f>D6+D9</f>
        <v>365725</v>
      </c>
      <c r="E5" s="27">
        <f t="shared" si="0"/>
        <v>2834283</v>
      </c>
      <c r="F5" s="26">
        <f t="shared" si="0"/>
        <v>253360</v>
      </c>
      <c r="G5" s="27">
        <f>G6+G9</f>
        <v>91511</v>
      </c>
      <c r="H5" s="32">
        <f t="shared" si="0"/>
        <v>0</v>
      </c>
      <c r="I5" s="26">
        <f t="shared" si="0"/>
        <v>351553</v>
      </c>
      <c r="J5" s="27">
        <f>J6+J9</f>
        <v>166740</v>
      </c>
      <c r="K5" s="22">
        <f>K9</f>
        <v>0</v>
      </c>
      <c r="L5" s="3">
        <f>L9</f>
        <v>0</v>
      </c>
      <c r="M5" s="26">
        <f>M9</f>
        <v>40738</v>
      </c>
      <c r="N5" s="27">
        <f>N9</f>
        <v>1622</v>
      </c>
      <c r="O5" s="26">
        <f t="shared" ref="O5:R5" si="1">O9</f>
        <v>3284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101364</v>
      </c>
      <c r="V5" s="27">
        <f>V9</f>
        <v>0</v>
      </c>
      <c r="W5" s="40">
        <v>0</v>
      </c>
      <c r="X5" s="27">
        <f>X9</f>
        <v>0</v>
      </c>
      <c r="Y5" s="40">
        <f>Y9</f>
        <v>300665</v>
      </c>
      <c r="Z5" s="27">
        <f>Z9</f>
        <v>9602</v>
      </c>
      <c r="AA5" s="40">
        <f t="shared" ref="AA5" si="2">AA9</f>
        <v>2929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36836078</v>
      </c>
    </row>
    <row r="6" spans="1:33" x14ac:dyDescent="0.25">
      <c r="A6" s="17" t="s">
        <v>11</v>
      </c>
      <c r="B6" s="28">
        <f>B7+B8</f>
        <v>2045593</v>
      </c>
      <c r="C6" s="29">
        <f t="shared" ref="C6:H6" si="4">C7+C8</f>
        <v>10907682</v>
      </c>
      <c r="D6" s="28">
        <f t="shared" si="4"/>
        <v>231983</v>
      </c>
      <c r="E6" s="29">
        <f t="shared" si="4"/>
        <v>2501072</v>
      </c>
      <c r="F6" s="28">
        <f t="shared" si="4"/>
        <v>164081</v>
      </c>
      <c r="G6" s="29">
        <f t="shared" si="4"/>
        <v>32215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15882626</v>
      </c>
    </row>
    <row r="7" spans="1:33" x14ac:dyDescent="0.25">
      <c r="A7" s="17" t="s">
        <v>12</v>
      </c>
      <c r="B7" s="79">
        <v>2011389</v>
      </c>
      <c r="C7" s="80">
        <v>10582714</v>
      </c>
      <c r="D7" s="79">
        <v>231983</v>
      </c>
      <c r="E7" s="81">
        <v>2492952</v>
      </c>
      <c r="F7" s="82">
        <v>164081</v>
      </c>
      <c r="G7" s="80">
        <v>32215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15515334</v>
      </c>
    </row>
    <row r="8" spans="1:33" x14ac:dyDescent="0.25">
      <c r="A8" s="17" t="s">
        <v>13</v>
      </c>
      <c r="B8" s="79">
        <v>34204</v>
      </c>
      <c r="C8" s="81">
        <v>324968</v>
      </c>
      <c r="D8" s="61">
        <v>0</v>
      </c>
      <c r="E8" s="81">
        <v>8120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367292</v>
      </c>
    </row>
    <row r="9" spans="1:33" ht="15.75" thickBot="1" x14ac:dyDescent="0.3">
      <c r="A9" s="18" t="s">
        <v>14</v>
      </c>
      <c r="B9" s="83">
        <v>16495079</v>
      </c>
      <c r="C9" s="84">
        <v>2864348</v>
      </c>
      <c r="D9" s="83">
        <v>133742</v>
      </c>
      <c r="E9" s="84">
        <v>333211</v>
      </c>
      <c r="F9" s="87">
        <v>89279</v>
      </c>
      <c r="G9" s="84">
        <v>59296</v>
      </c>
      <c r="H9" s="88"/>
      <c r="I9" s="87">
        <v>351553</v>
      </c>
      <c r="J9" s="84">
        <v>166740</v>
      </c>
      <c r="K9" s="88">
        <v>0</v>
      </c>
      <c r="L9" s="89">
        <v>0</v>
      </c>
      <c r="M9" s="87">
        <v>40738</v>
      </c>
      <c r="N9" s="84">
        <v>1622</v>
      </c>
      <c r="O9" s="87">
        <v>3284</v>
      </c>
      <c r="P9" s="84">
        <v>0</v>
      </c>
      <c r="Q9" s="90">
        <v>0</v>
      </c>
      <c r="R9" s="91">
        <v>0</v>
      </c>
      <c r="S9" s="92"/>
      <c r="T9" s="92"/>
      <c r="U9" s="93">
        <v>101364</v>
      </c>
      <c r="V9" s="94">
        <v>0</v>
      </c>
      <c r="W9" s="93">
        <v>0</v>
      </c>
      <c r="X9" s="94">
        <v>0</v>
      </c>
      <c r="Y9" s="93">
        <v>300665</v>
      </c>
      <c r="Z9" s="94">
        <v>9602</v>
      </c>
      <c r="AA9" s="93">
        <v>2929</v>
      </c>
      <c r="AB9" s="94">
        <v>0</v>
      </c>
      <c r="AC9" s="41">
        <v>0</v>
      </c>
      <c r="AD9" s="45">
        <v>0</v>
      </c>
      <c r="AE9" s="49">
        <f>SUM(B9:AD9)</f>
        <v>20953452</v>
      </c>
    </row>
    <row r="10" spans="1:33" ht="31.5" customHeight="1" thickBot="1" x14ac:dyDescent="0.3">
      <c r="A10" s="19" t="s">
        <v>15</v>
      </c>
      <c r="B10" s="85">
        <v>1387199</v>
      </c>
      <c r="C10" s="86">
        <v>832674</v>
      </c>
      <c r="D10" s="69">
        <v>0</v>
      </c>
      <c r="E10" s="86">
        <v>224806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5285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2449964</v>
      </c>
    </row>
    <row r="11" spans="1:33" ht="31.5" customHeight="1" thickBot="1" x14ac:dyDescent="0.3">
      <c r="A11" s="20" t="s">
        <v>16</v>
      </c>
      <c r="B11" s="30">
        <f>B5+B10</f>
        <v>19927871</v>
      </c>
      <c r="C11" s="7">
        <f>C5+C10</f>
        <v>14604704</v>
      </c>
      <c r="D11" s="30">
        <f>D5+D10</f>
        <v>365725</v>
      </c>
      <c r="E11" s="7">
        <f>E5+E10</f>
        <v>3059089</v>
      </c>
      <c r="F11" s="30">
        <f>F5+F10</f>
        <v>253360</v>
      </c>
      <c r="G11" s="7">
        <f t="shared" ref="G11:I11" si="5">G5+G10</f>
        <v>91511</v>
      </c>
      <c r="H11" s="33">
        <f t="shared" si="5"/>
        <v>0</v>
      </c>
      <c r="I11" s="30">
        <f t="shared" si="5"/>
        <v>351553</v>
      </c>
      <c r="J11" s="7">
        <f>J5+J10</f>
        <v>166740</v>
      </c>
      <c r="K11" s="9">
        <f>K5+K9</f>
        <v>0</v>
      </c>
      <c r="L11" s="37">
        <f>L5+L10</f>
        <v>0</v>
      </c>
      <c r="M11" s="30">
        <f>M5+M10</f>
        <v>40738</v>
      </c>
      <c r="N11" s="7">
        <f>N9+N10</f>
        <v>1622</v>
      </c>
      <c r="O11" s="30">
        <f>O5+O10</f>
        <v>3284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106649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300665</v>
      </c>
      <c r="Z11" s="7">
        <f t="shared" ref="Z11" si="7">Z9</f>
        <v>9602</v>
      </c>
      <c r="AA11" s="30">
        <f>AA9</f>
        <v>2929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39286042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Y3:Z3"/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Тиханкина Юлия Сергеевна</cp:lastModifiedBy>
  <cp:lastPrinted>2023-06-30T10:54:14Z</cp:lastPrinted>
  <dcterms:created xsi:type="dcterms:W3CDTF">2015-12-08T13:15:50Z</dcterms:created>
  <dcterms:modified xsi:type="dcterms:W3CDTF">2023-09-20T07:09:22Z</dcterms:modified>
</cp:coreProperties>
</file>