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(потребит.)'!$A$1:$N$11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<sst xmlns="http://schemas.openxmlformats.org/spreadsheetml/2006/main" count="30" uniqueCount="20">
  <si>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Наименование</t>
  </si>
  <si>
    <t>от сетей МП г.о. Саранск "Горсвет"</t>
  </si>
  <si>
    <t>Итого</t>
  </si>
  <si>
    <t>НН</t>
  </si>
  <si>
    <t>Население, в т.ч.</t>
  </si>
  <si>
    <t>Всего отпущено электрической энергии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</si>
  <si>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</si>
  <si>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</si>
  <si>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</si>
  <si>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</si>
  <si>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</si>
  <si>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</si>
  <si>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Технологический расход (потери)</t>
  </si>
  <si>
    <t>Полезный отпуск электрической энергии</t>
  </si>
  <si>
    <t>Прочие потребители</t>
  </si>
  <si>
    <t xml:space="preserve">    городское</t>
  </si>
  <si>
    <t xml:space="preserve">    сельское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</si>
  <si>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2015 г.</t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</si>
  <si>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АО-ТФ "Ватт")</t>
    </r>
  </si>
  <si>
    <t>от сетей АО-ТФ "Ватт"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</si>
</sst>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3" fontId="4" fillId="0" borderId="29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2.75"/>
  <cols>
    <col min="1" max="1" width="28.375" style="0" customWidth="1"/>
    <col min="2" max="7" width="13.625" style="0" customWidth="1"/>
    <col min="8" max="8" width="13.625" style="0" hidden="1" customWidth="1"/>
    <col min="9" max="10" width="13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1" spans="1:14" s="1" customFormat="1" ht="54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08.75" customHeight="1">
      <c r="A3" s="43" t="s">
        <v>0</v>
      </c>
      <c r="B3" s="47" t="s">
        <v>19</v>
      </c>
      <c r="C3" s="48"/>
      <c r="D3" s="47" t="s">
        <v>1</v>
      </c>
      <c r="E3" s="48"/>
      <c r="F3" s="47" t="s">
        <v>9</v>
      </c>
      <c r="G3" s="48"/>
      <c r="H3" s="19" t="s">
        <v>6</v>
      </c>
      <c r="I3" s="47" t="s">
        <v>18</v>
      </c>
      <c r="J3" s="48"/>
      <c r="K3" s="19" t="s">
        <v>8</v>
      </c>
      <c r="L3" s="19" t="s">
        <v>10</v>
      </c>
      <c r="M3" s="19" t="s">
        <v>11</v>
      </c>
      <c r="N3" s="45" t="s">
        <v>2</v>
      </c>
    </row>
    <row r="4" spans="1:14" ht="26.25" customHeight="1" thickBot="1">
      <c r="A4" s="44"/>
      <c r="B4" s="12" t="s">
        <v>7</v>
      </c>
      <c r="C4" s="12" t="s">
        <v>3</v>
      </c>
      <c r="D4" s="12" t="s">
        <v>7</v>
      </c>
      <c r="E4" s="12" t="s">
        <v>3</v>
      </c>
      <c r="F4" s="12" t="s">
        <v>7</v>
      </c>
      <c r="G4" s="12" t="s">
        <v>3</v>
      </c>
      <c r="H4" s="12" t="s">
        <v>7</v>
      </c>
      <c r="I4" s="12" t="s">
        <v>7</v>
      </c>
      <c r="J4" s="12" t="s">
        <v>3</v>
      </c>
      <c r="K4" s="12" t="s">
        <v>7</v>
      </c>
      <c r="L4" s="12" t="s">
        <v>7</v>
      </c>
      <c r="M4" s="12" t="s">
        <v>7</v>
      </c>
      <c r="N4" s="46"/>
    </row>
    <row r="5" spans="1:14" ht="31.5" customHeight="1">
      <c r="A5" s="37" t="s">
        <v>13</v>
      </c>
      <c r="B5" s="14">
        <f aca="true" t="shared" si="0" ref="B5:I5">B6+B9</f>
        <v>19782205</v>
      </c>
      <c r="C5" s="14">
        <f t="shared" si="0"/>
        <v>13951307</v>
      </c>
      <c r="D5" s="14">
        <f>D6+D9</f>
        <v>388665</v>
      </c>
      <c r="E5" s="14">
        <f t="shared" si="0"/>
        <v>3238415</v>
      </c>
      <c r="F5" s="14">
        <f t="shared" si="0"/>
        <v>371897</v>
      </c>
      <c r="G5" s="14">
        <f t="shared" si="0"/>
        <v>55992</v>
      </c>
      <c r="H5" s="14">
        <f t="shared" si="0"/>
        <v>0</v>
      </c>
      <c r="I5" s="14">
        <f t="shared" si="0"/>
        <v>220237</v>
      </c>
      <c r="J5" s="14">
        <f>J6+J9</f>
        <v>61760</v>
      </c>
      <c r="K5" s="14">
        <f>K9</f>
        <v>0</v>
      </c>
      <c r="L5" s="14">
        <f>L9</f>
        <v>27360</v>
      </c>
      <c r="M5" s="14">
        <f>M9</f>
        <v>21727</v>
      </c>
      <c r="N5" s="41">
        <f>N6+N9</f>
        <v>38119565</v>
      </c>
    </row>
    <row r="6" spans="1:14" ht="15" customHeight="1">
      <c r="A6" s="39" t="s">
        <v>4</v>
      </c>
      <c r="B6" s="20">
        <f aca="true" t="shared" si="1" ref="B6:G6">B7+B8</f>
        <v>1962362</v>
      </c>
      <c r="C6" s="20">
        <f t="shared" si="1"/>
        <v>10512518</v>
      </c>
      <c r="D6" s="20">
        <f t="shared" si="1"/>
        <v>239622</v>
      </c>
      <c r="E6" s="20">
        <f t="shared" si="1"/>
        <v>2792348</v>
      </c>
      <c r="F6" s="20">
        <f t="shared" si="1"/>
        <v>286657</v>
      </c>
      <c r="G6" s="20">
        <f t="shared" si="1"/>
        <v>22616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11">
        <f>N7+N8</f>
        <v>15816123</v>
      </c>
    </row>
    <row r="7" spans="1:19" ht="15" customHeight="1">
      <c r="A7" s="39" t="s">
        <v>15</v>
      </c>
      <c r="B7" s="3">
        <v>1922379</v>
      </c>
      <c r="C7" s="3">
        <v>10307066</v>
      </c>
      <c r="D7" s="2">
        <v>239622</v>
      </c>
      <c r="E7" s="27">
        <v>2792348</v>
      </c>
      <c r="F7" s="25">
        <v>286657</v>
      </c>
      <c r="G7" s="25">
        <v>17875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11">
        <f>B7+C7+D7+E7+F7+G7</f>
        <v>15565947</v>
      </c>
      <c r="P7" s="6"/>
      <c r="R7" s="6"/>
      <c r="S7" s="6"/>
    </row>
    <row r="8" spans="1:19" ht="15" customHeight="1">
      <c r="A8" s="39" t="s">
        <v>16</v>
      </c>
      <c r="B8" s="3">
        <v>39983</v>
      </c>
      <c r="C8" s="5">
        <v>205452</v>
      </c>
      <c r="D8" s="4">
        <v>0</v>
      </c>
      <c r="E8" s="4">
        <v>0</v>
      </c>
      <c r="F8" s="24">
        <v>0</v>
      </c>
      <c r="G8" s="24">
        <v>4741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1">
        <f>B8+C8+D8+E8+F8+G8</f>
        <v>250176</v>
      </c>
      <c r="R8" s="6"/>
      <c r="S8" s="6"/>
    </row>
    <row r="9" spans="1:14" s="7" customFormat="1" ht="15" customHeight="1" thickBot="1">
      <c r="A9" s="40" t="s">
        <v>14</v>
      </c>
      <c r="B9" s="32">
        <v>17819843</v>
      </c>
      <c r="C9" s="33">
        <v>3438789</v>
      </c>
      <c r="D9" s="34">
        <v>149043</v>
      </c>
      <c r="E9" s="34">
        <v>446067</v>
      </c>
      <c r="F9" s="35">
        <v>85240</v>
      </c>
      <c r="G9" s="35">
        <v>33376</v>
      </c>
      <c r="H9" s="35"/>
      <c r="I9" s="35">
        <v>220237</v>
      </c>
      <c r="J9" s="35">
        <v>61760</v>
      </c>
      <c r="K9" s="35"/>
      <c r="L9" s="35">
        <v>27360</v>
      </c>
      <c r="M9" s="35">
        <v>21727</v>
      </c>
      <c r="N9" s="36">
        <f>B9+C9+D9+E9+H9+F9+G9+K9+L9+I9+J9+M9</f>
        <v>22303442</v>
      </c>
    </row>
    <row r="10" spans="1:14" s="7" customFormat="1" ht="31.5" customHeight="1" thickBot="1">
      <c r="A10" s="38" t="s">
        <v>12</v>
      </c>
      <c r="B10" s="31">
        <v>1394936</v>
      </c>
      <c r="C10" s="31">
        <v>1064117</v>
      </c>
      <c r="D10" s="28">
        <v>0</v>
      </c>
      <c r="E10" s="31">
        <v>216101</v>
      </c>
      <c r="F10" s="26">
        <v>0</v>
      </c>
      <c r="G10" s="26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18">
        <f>B10+C10+E10+F10+G10+H10+K10</f>
        <v>2675154</v>
      </c>
    </row>
    <row r="11" spans="1:14" s="7" customFormat="1" ht="31.5" customHeight="1" thickBot="1">
      <c r="A11" s="15" t="s">
        <v>5</v>
      </c>
      <c r="B11" s="16">
        <f aca="true" t="shared" si="2" ref="B11:M11">B5+B10</f>
        <v>21177141</v>
      </c>
      <c r="C11" s="16">
        <f t="shared" si="2"/>
        <v>15015424</v>
      </c>
      <c r="D11" s="16">
        <f t="shared" si="2"/>
        <v>388665</v>
      </c>
      <c r="E11" s="16">
        <f t="shared" si="2"/>
        <v>3454516</v>
      </c>
      <c r="F11" s="16">
        <f t="shared" si="2"/>
        <v>371897</v>
      </c>
      <c r="G11" s="16">
        <f t="shared" si="2"/>
        <v>55992</v>
      </c>
      <c r="H11" s="16">
        <f t="shared" si="2"/>
        <v>0</v>
      </c>
      <c r="I11" s="16">
        <f t="shared" si="2"/>
        <v>220237</v>
      </c>
      <c r="J11" s="16">
        <f t="shared" si="2"/>
        <v>61760</v>
      </c>
      <c r="K11" s="16">
        <f t="shared" si="2"/>
        <v>0</v>
      </c>
      <c r="L11" s="16">
        <f t="shared" si="2"/>
        <v>27360</v>
      </c>
      <c r="M11" s="16">
        <f t="shared" si="2"/>
        <v>21727</v>
      </c>
      <c r="N11" s="17">
        <f>B11+C11+D11+E11+F11+G11+H11+K11+L11+I11+J11+M11</f>
        <v>40794719</v>
      </c>
    </row>
    <row r="12" ht="12.75">
      <c r="N12" s="13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23"/>
      <c r="B15" s="8"/>
      <c r="C15" s="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sheetProtection/>
  <mergeCells count="7">
    <mergeCell ref="A1:N1"/>
    <mergeCell ref="A3:A4"/>
    <mergeCell ref="N3:N4"/>
    <mergeCell ref="B3:C3"/>
    <mergeCell ref="D3:E3"/>
    <mergeCell ref="F3:G3"/>
    <mergeCell ref="I3:J3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2015-09-29T06:12:47Z</cp:lastPrinted>
  <dcterms:created xsi:type="dcterms:W3CDTF">2010-09-08T05:48:31Z</dcterms:created>
  <dcterms:modified xsi:type="dcterms:W3CDTF">2015-10-13T09:50:00Z</dcterms:modified>
  <cp:category/>
  <cp:version/>
  <cp:contentType/>
  <cp:contentStatus/>
</cp:coreProperties>
</file>