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<sst xmlns="http://schemas.openxmlformats.org/spreadsheetml/2006/main" count="25" uniqueCount="18">
  <si>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</si>
  <si>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</si>
  <si>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</si>
  <si>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</si>
  <si>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</si>
  <si>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</si>
  <si>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</si>
  <si>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</si>
  <si>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</si>
  <si>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</si>
  <si>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</si>
  <si>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</si>
  <si>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</si>
  <si>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</si>
  <si>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</si>
  <si>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</si>
  <si>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ОАО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</si>
  <si>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мае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</si>
</sst>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K11" sqref="K11"/>
    </sheetView>
  </sheetViews>
  <sheetFormatPr defaultColWidth="9.00390625" defaultRowHeight="12.75"/>
  <cols>
    <col min="1" max="1" width="28.375" style="0" customWidth="1"/>
    <col min="2" max="5" width="12.625" style="0" customWidth="1"/>
    <col min="6" max="7" width="10.125" style="0" customWidth="1"/>
    <col min="8" max="8" width="10.125" style="0" hidden="1" customWidth="1"/>
    <col min="9" max="10" width="10.125" style="0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16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19488620</v>
      </c>
      <c r="C6" s="18">
        <f t="shared" si="0"/>
        <v>13794320</v>
      </c>
      <c r="D6" s="18">
        <f t="shared" si="0"/>
        <v>334256</v>
      </c>
      <c r="E6" s="18">
        <f t="shared" si="0"/>
        <v>3027197</v>
      </c>
      <c r="F6" s="18">
        <f t="shared" si="0"/>
        <v>306252</v>
      </c>
      <c r="G6" s="18">
        <f t="shared" si="0"/>
        <v>49341</v>
      </c>
      <c r="H6" s="18">
        <f>H10</f>
        <v>0</v>
      </c>
      <c r="I6" s="18">
        <f>I10</f>
        <v>80979</v>
      </c>
      <c r="J6" s="18">
        <f>J10</f>
        <v>3159</v>
      </c>
      <c r="K6" s="19">
        <f>K7+K10</f>
        <v>37084124</v>
      </c>
    </row>
    <row r="7" spans="1:11" ht="12.75">
      <c r="A7" s="11" t="s">
        <v>5</v>
      </c>
      <c r="B7" s="4">
        <f aca="true" t="shared" si="1" ref="B7:G7">B8+B9</f>
        <v>1778538</v>
      </c>
      <c r="C7" s="4">
        <f t="shared" si="1"/>
        <v>10475476</v>
      </c>
      <c r="D7" s="4">
        <f t="shared" si="1"/>
        <v>218147</v>
      </c>
      <c r="E7" s="4">
        <f t="shared" si="1"/>
        <v>2652913</v>
      </c>
      <c r="F7" s="4">
        <f t="shared" si="1"/>
        <v>250430</v>
      </c>
      <c r="G7" s="4">
        <f t="shared" si="1"/>
        <v>21293</v>
      </c>
      <c r="H7" s="30">
        <v>0</v>
      </c>
      <c r="I7" s="30">
        <v>0</v>
      </c>
      <c r="J7" s="30">
        <v>0</v>
      </c>
      <c r="K7" s="12">
        <f>K8+K9</f>
        <v>15396797</v>
      </c>
    </row>
    <row r="8" spans="1:16" ht="12.75">
      <c r="A8" s="13" t="s">
        <v>6</v>
      </c>
      <c r="B8" s="3">
        <v>1739221</v>
      </c>
      <c r="C8" s="3">
        <v>10267936</v>
      </c>
      <c r="D8" s="2">
        <v>218147</v>
      </c>
      <c r="E8" s="37">
        <v>2652913</v>
      </c>
      <c r="F8" s="35">
        <v>250430</v>
      </c>
      <c r="G8" s="35">
        <v>15778</v>
      </c>
      <c r="H8" s="31">
        <v>0</v>
      </c>
      <c r="I8" s="31">
        <v>0</v>
      </c>
      <c r="J8" s="31">
        <v>0</v>
      </c>
      <c r="K8" s="12">
        <f>B8+C8+D8+E8+F8+G8</f>
        <v>15144425</v>
      </c>
      <c r="M8" s="6"/>
      <c r="O8" s="6"/>
      <c r="P8" s="6"/>
    </row>
    <row r="9" spans="1:16" ht="12.75">
      <c r="A9" s="13" t="s">
        <v>7</v>
      </c>
      <c r="B9" s="3">
        <v>39317</v>
      </c>
      <c r="C9" s="5">
        <v>207540</v>
      </c>
      <c r="D9" s="4">
        <v>0</v>
      </c>
      <c r="E9" s="4">
        <v>0</v>
      </c>
      <c r="F9" s="34">
        <v>0</v>
      </c>
      <c r="G9" s="34">
        <v>5515</v>
      </c>
      <c r="H9" s="30">
        <v>0</v>
      </c>
      <c r="I9" s="30">
        <v>0</v>
      </c>
      <c r="J9" s="30">
        <v>0</v>
      </c>
      <c r="K9" s="12">
        <f>B9+C9+D9+E9+F9+G9</f>
        <v>252372</v>
      </c>
      <c r="O9" s="6"/>
      <c r="P9" s="6"/>
    </row>
    <row r="10" spans="1:11" s="7" customFormat="1" ht="13.5" thickBot="1">
      <c r="A10" s="20" t="s">
        <v>8</v>
      </c>
      <c r="B10" s="38">
        <v>17710082</v>
      </c>
      <c r="C10" s="22">
        <v>3318844</v>
      </c>
      <c r="D10" s="21">
        <v>116109</v>
      </c>
      <c r="E10" s="21">
        <v>374284</v>
      </c>
      <c r="F10" s="28">
        <v>55822</v>
      </c>
      <c r="G10" s="28">
        <v>28048</v>
      </c>
      <c r="H10" s="28"/>
      <c r="I10" s="28">
        <v>80979</v>
      </c>
      <c r="J10" s="28">
        <v>3159</v>
      </c>
      <c r="K10" s="14">
        <f>B10+C10+D10+E10+H10+F10+G10+I10+J10</f>
        <v>21687327</v>
      </c>
    </row>
    <row r="11" spans="1:11" s="7" customFormat="1" ht="39.75" customHeight="1" thickBot="1">
      <c r="A11" s="26" t="s">
        <v>11</v>
      </c>
      <c r="B11" s="42">
        <v>1520618</v>
      </c>
      <c r="C11" s="42">
        <v>1695387</v>
      </c>
      <c r="D11" s="39">
        <v>0</v>
      </c>
      <c r="E11" s="42">
        <v>282431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3498436</v>
      </c>
    </row>
    <row r="12" spans="1:11" s="7" customFormat="1" ht="26.25" thickBot="1">
      <c r="A12" s="23" t="s">
        <v>10</v>
      </c>
      <c r="B12" s="24">
        <f aca="true" t="shared" si="2" ref="B12:G12">B6+B11</f>
        <v>21009238</v>
      </c>
      <c r="C12" s="24">
        <f t="shared" si="2"/>
        <v>15489707</v>
      </c>
      <c r="D12" s="24">
        <f t="shared" si="2"/>
        <v>334256</v>
      </c>
      <c r="E12" s="24">
        <f t="shared" si="2"/>
        <v>3309628</v>
      </c>
      <c r="F12" s="24">
        <f t="shared" si="2"/>
        <v>306252</v>
      </c>
      <c r="G12" s="24">
        <f t="shared" si="2"/>
        <v>49341</v>
      </c>
      <c r="H12" s="24">
        <f>H6</f>
        <v>0</v>
      </c>
      <c r="I12" s="24">
        <f>I6+I11</f>
        <v>80979</v>
      </c>
      <c r="J12" s="24">
        <f>J6+J11</f>
        <v>3159</v>
      </c>
      <c r="K12" s="25">
        <f>B12+C12+D12+E12+F12+G12+H12+I12+J12</f>
        <v>40582560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2014-05-21T06:10:19Z</cp:lastPrinted>
  <dcterms:created xsi:type="dcterms:W3CDTF">2010-09-08T05:48:31Z</dcterms:created>
  <dcterms:modified xsi:type="dcterms:W3CDTF">2014-06-16T05:43:15Z</dcterms:modified>
  <cp:category/>
  <cp:version/>
  <cp:contentType/>
  <cp:contentStatus/>
</cp:coreProperties>
</file>