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<sst xmlns="http://schemas.openxmlformats.org/spreadsheetml/2006/main" count="25" uniqueCount="18">
  <si>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</si>
  <si>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</si>
  <si>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</si>
  <si>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</si>
  <si>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</si>
  <si>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</si>
  <si>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</si>
  <si>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</si>
  <si>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</si>
  <si>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</si>
  <si>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</si>
  <si>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</si>
  <si>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</si>
  <si>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</si>
  <si>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</si>
  <si>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</si>
  <si>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</si>
  <si>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апреле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</si>
</sst>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J10" sqref="J10"/>
    </sheetView>
  </sheetViews>
  <sheetFormatPr defaultColWidth="9.00390625" defaultRowHeight="12.75"/>
  <cols>
    <col min="1" max="1" width="28.375" style="0" customWidth="1"/>
    <col min="2" max="5" width="12.625" style="0" customWidth="1"/>
    <col min="6" max="7" width="10.125" style="0" customWidth="1"/>
    <col min="8" max="8" width="10.125" style="0" hidden="1" customWidth="1"/>
    <col min="9" max="10" width="10.12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21522140</v>
      </c>
      <c r="C6" s="18">
        <f t="shared" si="0"/>
        <v>15081070</v>
      </c>
      <c r="D6" s="18">
        <f t="shared" si="0"/>
        <v>425637</v>
      </c>
      <c r="E6" s="18">
        <f t="shared" si="0"/>
        <v>3269783</v>
      </c>
      <c r="F6" s="18">
        <f t="shared" si="0"/>
        <v>399790</v>
      </c>
      <c r="G6" s="18">
        <f t="shared" si="0"/>
        <v>53824</v>
      </c>
      <c r="H6" s="18">
        <f>H10</f>
        <v>0</v>
      </c>
      <c r="I6" s="18">
        <f>I10</f>
        <v>68604</v>
      </c>
      <c r="J6" s="18">
        <f>J10</f>
        <v>1615</v>
      </c>
      <c r="K6" s="19">
        <f>K7+K10</f>
        <v>40822463</v>
      </c>
    </row>
    <row r="7" spans="1:11" ht="12.75">
      <c r="A7" s="11" t="s">
        <v>5</v>
      </c>
      <c r="B7" s="4">
        <f aca="true" t="shared" si="1" ref="B7:G7">B8+B9</f>
        <v>2032126</v>
      </c>
      <c r="C7" s="4">
        <f t="shared" si="1"/>
        <v>11199804</v>
      </c>
      <c r="D7" s="4">
        <f t="shared" si="1"/>
        <v>243172</v>
      </c>
      <c r="E7" s="4">
        <f t="shared" si="1"/>
        <v>2849584</v>
      </c>
      <c r="F7" s="4">
        <f t="shared" si="1"/>
        <v>286642</v>
      </c>
      <c r="G7" s="4">
        <f t="shared" si="1"/>
        <v>22588</v>
      </c>
      <c r="H7" s="30">
        <v>0</v>
      </c>
      <c r="I7" s="30">
        <v>0</v>
      </c>
      <c r="J7" s="30">
        <v>0</v>
      </c>
      <c r="K7" s="12">
        <f>K8+K9</f>
        <v>16633916</v>
      </c>
    </row>
    <row r="8" spans="1:16" ht="12.75">
      <c r="A8" s="13" t="s">
        <v>6</v>
      </c>
      <c r="B8" s="3">
        <v>1988084</v>
      </c>
      <c r="C8" s="3">
        <v>10997515</v>
      </c>
      <c r="D8" s="2">
        <v>243172</v>
      </c>
      <c r="E8" s="37">
        <v>2849584</v>
      </c>
      <c r="F8" s="35">
        <v>286642</v>
      </c>
      <c r="G8" s="35">
        <v>17408</v>
      </c>
      <c r="H8" s="31">
        <v>0</v>
      </c>
      <c r="I8" s="31">
        <v>0</v>
      </c>
      <c r="J8" s="31">
        <v>0</v>
      </c>
      <c r="K8" s="12">
        <f>B8+C8+D8+E8+F8+G8</f>
        <v>16382405</v>
      </c>
      <c r="M8" s="6"/>
      <c r="O8" s="6"/>
      <c r="P8" s="6"/>
    </row>
    <row r="9" spans="1:16" ht="12.75">
      <c r="A9" s="13" t="s">
        <v>7</v>
      </c>
      <c r="B9" s="3">
        <v>44042</v>
      </c>
      <c r="C9" s="5">
        <v>202289</v>
      </c>
      <c r="D9" s="4">
        <v>0</v>
      </c>
      <c r="E9" s="4">
        <v>0</v>
      </c>
      <c r="F9" s="34">
        <v>0</v>
      </c>
      <c r="G9" s="34">
        <v>5180</v>
      </c>
      <c r="H9" s="30">
        <v>0</v>
      </c>
      <c r="I9" s="30">
        <v>0</v>
      </c>
      <c r="J9" s="30">
        <v>0</v>
      </c>
      <c r="K9" s="12">
        <f>B9+C9+D9+E9+F9+G9</f>
        <v>251511</v>
      </c>
      <c r="O9" s="6"/>
      <c r="P9" s="6"/>
    </row>
    <row r="10" spans="1:11" s="7" customFormat="1" ht="13.5" thickBot="1">
      <c r="A10" s="20" t="s">
        <v>8</v>
      </c>
      <c r="B10" s="38">
        <v>19490014</v>
      </c>
      <c r="C10" s="22">
        <v>3881266</v>
      </c>
      <c r="D10" s="21">
        <v>182465</v>
      </c>
      <c r="E10" s="21">
        <v>420199</v>
      </c>
      <c r="F10" s="28">
        <v>113148</v>
      </c>
      <c r="G10" s="28">
        <v>31236</v>
      </c>
      <c r="H10" s="28">
        <v>0</v>
      </c>
      <c r="I10" s="28">
        <v>68604</v>
      </c>
      <c r="J10" s="28">
        <v>1615</v>
      </c>
      <c r="K10" s="14">
        <f>B10+C10+D10+E10+H10+F10+G10+I10+J10</f>
        <v>24188547</v>
      </c>
    </row>
    <row r="11" spans="1:11" s="7" customFormat="1" ht="39.75" customHeight="1" thickBot="1">
      <c r="A11" s="26" t="s">
        <v>11</v>
      </c>
      <c r="B11" s="42">
        <v>1305204</v>
      </c>
      <c r="C11" s="42">
        <v>1137055</v>
      </c>
      <c r="D11" s="39">
        <v>0</v>
      </c>
      <c r="E11" s="42">
        <v>224414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2666673</v>
      </c>
    </row>
    <row r="12" spans="1:11" s="7" customFormat="1" ht="26.25" thickBot="1">
      <c r="A12" s="23" t="s">
        <v>10</v>
      </c>
      <c r="B12" s="24">
        <f aca="true" t="shared" si="2" ref="B12:G12">B6+B11</f>
        <v>22827344</v>
      </c>
      <c r="C12" s="24">
        <f t="shared" si="2"/>
        <v>16218125</v>
      </c>
      <c r="D12" s="24">
        <f t="shared" si="2"/>
        <v>425637</v>
      </c>
      <c r="E12" s="24">
        <f t="shared" si="2"/>
        <v>3494197</v>
      </c>
      <c r="F12" s="24">
        <f t="shared" si="2"/>
        <v>399790</v>
      </c>
      <c r="G12" s="24">
        <f t="shared" si="2"/>
        <v>53824</v>
      </c>
      <c r="H12" s="24">
        <f>H6</f>
        <v>0</v>
      </c>
      <c r="I12" s="24">
        <f>I6+I11</f>
        <v>68604</v>
      </c>
      <c r="J12" s="24">
        <f>J6+J11</f>
        <v>1615</v>
      </c>
      <c r="K12" s="25">
        <f>B12+C12+D12+E12+F12+G12+H12+I12+J12</f>
        <v>43489136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2014-04-14T06:10:48Z</cp:lastPrinted>
  <dcterms:created xsi:type="dcterms:W3CDTF">2010-09-08T05:48:31Z</dcterms:created>
  <dcterms:modified xsi:type="dcterms:W3CDTF">2014-05-14T06:26:28Z</dcterms:modified>
  <cp:category/>
  <cp:version/>
  <cp:contentType/>
  <cp:contentStatus/>
</cp:coreProperties>
</file>