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8940" activeTab="0"/>
  </bookViews>
  <sheets>
    <sheet name="ПО (потребит.)" sheetId="1" r:id="rId1"/>
  </sheets>
  <definedNames>
    <definedName name="_xlnm.Print_Area" localSheetId="0">'ПО (потребит.)'!$A$1:$J$12</definedName>
  </definedNames>
  <calcPr fullCalcOnLoad="1"/>
</workbook>
</file>

<file path=xl/sharedStrings.xml><?xml version="1.0" encoding="utf-8"?>
<sst xmlns="http://schemas.openxmlformats.org/spreadsheetml/2006/main" count="23" uniqueCount="17">
  <si>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</si>
  <si>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</si>
  <si>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</si>
  <si>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</si>
  <si>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</si>
  <si>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</si>
  <si>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</si>
  <si>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</si>
  <si>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</si>
  <si>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</si>
  <si>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</si>
  <si>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</si>
  <si>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</si>
  <si>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</si>
  <si>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</si>
  <si>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</si>
  <si>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сентябре 2013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</si>
</sst>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SheetLayoutView="100" workbookViewId="0" topLeftCell="A1">
      <selection activeCell="J15" sqref="J15"/>
    </sheetView>
  </sheetViews>
  <sheetFormatPr defaultColWidth="9.00390625" defaultRowHeight="12.75"/>
  <cols>
    <col min="1" max="1" width="28.375" style="0" customWidth="1"/>
    <col min="2" max="2" width="11.875" style="0" customWidth="1"/>
    <col min="3" max="3" width="11.625" style="0" customWidth="1"/>
    <col min="4" max="4" width="10.125" style="0" customWidth="1"/>
    <col min="5" max="5" width="11.875" style="0" customWidth="1"/>
    <col min="6" max="6" width="9.75390625" style="0" customWidth="1"/>
    <col min="7" max="7" width="7.625" style="0" customWidth="1"/>
    <col min="8" max="8" width="11.875" style="0" hidden="1" customWidth="1"/>
    <col min="9" max="9" width="17.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48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81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29" t="s">
        <v>14</v>
      </c>
      <c r="J4" s="46" t="s">
        <v>3</v>
      </c>
    </row>
    <row r="5" spans="1:10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47"/>
    </row>
    <row r="6" spans="1:10" ht="13.5" customHeight="1">
      <c r="A6" s="17" t="s">
        <v>9</v>
      </c>
      <c r="B6" s="18">
        <f aca="true" t="shared" si="0" ref="B6:G6">B7+B10</f>
        <v>20690642</v>
      </c>
      <c r="C6" s="18">
        <f t="shared" si="0"/>
        <v>14715137</v>
      </c>
      <c r="D6" s="18">
        <f t="shared" si="0"/>
        <v>391717</v>
      </c>
      <c r="E6" s="18">
        <f t="shared" si="0"/>
        <v>3684048</v>
      </c>
      <c r="F6" s="18">
        <f t="shared" si="0"/>
        <v>333955</v>
      </c>
      <c r="G6" s="18">
        <f t="shared" si="0"/>
        <v>53968</v>
      </c>
      <c r="H6" s="18">
        <f>H10</f>
        <v>0</v>
      </c>
      <c r="I6" s="18">
        <f>I10</f>
        <v>85898</v>
      </c>
      <c r="J6" s="19">
        <f>J7+J10</f>
        <v>39955365</v>
      </c>
    </row>
    <row r="7" spans="1:10" ht="12.75">
      <c r="A7" s="11" t="s">
        <v>5</v>
      </c>
      <c r="B7" s="4">
        <f aca="true" t="shared" si="1" ref="B7:G7">B8+B9</f>
        <v>1947028</v>
      </c>
      <c r="C7" s="4">
        <f t="shared" si="1"/>
        <v>11214106</v>
      </c>
      <c r="D7" s="4">
        <f t="shared" si="1"/>
        <v>251556</v>
      </c>
      <c r="E7" s="4">
        <f t="shared" si="1"/>
        <v>3299662</v>
      </c>
      <c r="F7" s="4">
        <f t="shared" si="1"/>
        <v>292999</v>
      </c>
      <c r="G7" s="4">
        <f t="shared" si="1"/>
        <v>20764</v>
      </c>
      <c r="H7" s="30">
        <v>0</v>
      </c>
      <c r="I7" s="30">
        <v>0</v>
      </c>
      <c r="J7" s="12">
        <f>J8+J9</f>
        <v>17026115</v>
      </c>
    </row>
    <row r="8" spans="1:15" ht="12.75">
      <c r="A8" s="13" t="s">
        <v>6</v>
      </c>
      <c r="B8" s="3">
        <v>1907969</v>
      </c>
      <c r="C8" s="3">
        <v>11011987</v>
      </c>
      <c r="D8" s="2">
        <v>251556</v>
      </c>
      <c r="E8" s="37">
        <v>3299662</v>
      </c>
      <c r="F8" s="35">
        <v>292999</v>
      </c>
      <c r="G8" s="35">
        <v>16134</v>
      </c>
      <c r="H8" s="31">
        <v>0</v>
      </c>
      <c r="I8" s="31">
        <v>0</v>
      </c>
      <c r="J8" s="12">
        <f>B8+C8+D8+E8+F8+G8</f>
        <v>16780307</v>
      </c>
      <c r="L8" s="6"/>
      <c r="N8" s="6"/>
      <c r="O8" s="6"/>
    </row>
    <row r="9" spans="1:15" ht="12.75">
      <c r="A9" s="13" t="s">
        <v>7</v>
      </c>
      <c r="B9" s="3">
        <v>39059</v>
      </c>
      <c r="C9" s="5">
        <v>202119</v>
      </c>
      <c r="D9" s="4">
        <v>0</v>
      </c>
      <c r="E9" s="4">
        <v>0</v>
      </c>
      <c r="F9" s="34">
        <v>0</v>
      </c>
      <c r="G9" s="34">
        <v>4630</v>
      </c>
      <c r="H9" s="30">
        <v>0</v>
      </c>
      <c r="I9" s="30">
        <v>0</v>
      </c>
      <c r="J9" s="12">
        <f>B9+C9+D9+E9+F9+G9</f>
        <v>245808</v>
      </c>
      <c r="N9" s="6"/>
      <c r="O9" s="6"/>
    </row>
    <row r="10" spans="1:10" s="7" customFormat="1" ht="13.5" thickBot="1">
      <c r="A10" s="20" t="s">
        <v>8</v>
      </c>
      <c r="B10" s="38">
        <v>18743614</v>
      </c>
      <c r="C10" s="22">
        <v>3501031</v>
      </c>
      <c r="D10" s="21">
        <v>140161</v>
      </c>
      <c r="E10" s="21">
        <v>384386</v>
      </c>
      <c r="F10" s="28">
        <v>40956</v>
      </c>
      <c r="G10" s="28">
        <v>33204</v>
      </c>
      <c r="H10" s="28"/>
      <c r="I10" s="28">
        <v>85898</v>
      </c>
      <c r="J10" s="14">
        <f>B10+C10+D10+E10+H10+F10+G10+I10</f>
        <v>22929250</v>
      </c>
    </row>
    <row r="11" spans="1:10" s="7" customFormat="1" ht="39.75" customHeight="1" thickBot="1">
      <c r="A11" s="26" t="s">
        <v>11</v>
      </c>
      <c r="B11" s="42">
        <v>1860441</v>
      </c>
      <c r="C11" s="42">
        <v>3011380</v>
      </c>
      <c r="D11" s="39">
        <v>0</v>
      </c>
      <c r="E11" s="42">
        <v>253101</v>
      </c>
      <c r="F11" s="36">
        <v>0</v>
      </c>
      <c r="G11" s="36">
        <v>0</v>
      </c>
      <c r="H11" s="32">
        <v>0</v>
      </c>
      <c r="I11" s="32">
        <v>0</v>
      </c>
      <c r="J11" s="27">
        <f>B11+C11+E11+F11+G11+H11+I11</f>
        <v>5124922</v>
      </c>
    </row>
    <row r="12" spans="1:10" s="7" customFormat="1" ht="26.25" thickBot="1">
      <c r="A12" s="23" t="s">
        <v>10</v>
      </c>
      <c r="B12" s="24">
        <f aca="true" t="shared" si="2" ref="B12:G12">B6+B11</f>
        <v>22551083</v>
      </c>
      <c r="C12" s="24">
        <f t="shared" si="2"/>
        <v>17726517</v>
      </c>
      <c r="D12" s="24">
        <f t="shared" si="2"/>
        <v>391717</v>
      </c>
      <c r="E12" s="24">
        <f t="shared" si="2"/>
        <v>3937149</v>
      </c>
      <c r="F12" s="24">
        <f t="shared" si="2"/>
        <v>333955</v>
      </c>
      <c r="G12" s="24">
        <f t="shared" si="2"/>
        <v>53968</v>
      </c>
      <c r="H12" s="24">
        <f>H6</f>
        <v>0</v>
      </c>
      <c r="I12" s="24">
        <f>I6+I11</f>
        <v>85898</v>
      </c>
      <c r="J12" s="25">
        <f>B12+C12+D12+E12+F12+G12+H12+I12</f>
        <v>45080287</v>
      </c>
    </row>
    <row r="13" ht="12.75">
      <c r="J13" s="16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33"/>
      <c r="B16" s="8"/>
      <c r="C16" s="8"/>
      <c r="D16" s="40"/>
      <c r="E16" s="41"/>
      <c r="F16" s="41"/>
      <c r="G16" s="41"/>
      <c r="H16" s="41"/>
      <c r="I16" s="41"/>
      <c r="J16" s="41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6">
    <mergeCell ref="A2:J2"/>
    <mergeCell ref="A4:A5"/>
    <mergeCell ref="J4:J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2013-08-19T06:10:37Z</cp:lastPrinted>
  <dcterms:created xsi:type="dcterms:W3CDTF">2010-09-08T05:48:31Z</dcterms:created>
  <dcterms:modified xsi:type="dcterms:W3CDTF">2013-10-17T11:25:44Z</dcterms:modified>
  <cp:category/>
  <cp:version/>
  <cp:contentType/>
  <cp:contentStatus/>
</cp:coreProperties>
</file>