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<sst xmlns="http://schemas.openxmlformats.org/spreadsheetml/2006/main" count="23" uniqueCount="17">
  <si>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</si>
  <si>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</si>
  <si>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</si>
  <si>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</si>
  <si>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</si>
  <si>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</si>
  <si>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</si>
  <si>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</si>
  <si>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</si>
  <si>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</si>
  <si>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</si>
  <si>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</si>
  <si>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</si>
  <si>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</si>
  <si>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</si>
  <si>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апреле  2013 г. 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</si>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</sst>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0" fillId="0" borderId="23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C12" sqref="C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16</v>
      </c>
      <c r="G4" s="50"/>
      <c r="H4" s="31" t="s">
        <v>12</v>
      </c>
      <c r="I4" s="31" t="s">
        <v>14</v>
      </c>
      <c r="J4" s="47" t="s">
        <v>3</v>
      </c>
    </row>
    <row r="5" spans="1:10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8"/>
    </row>
    <row r="6" spans="1:10" ht="13.5" customHeight="1">
      <c r="A6" s="17" t="s">
        <v>9</v>
      </c>
      <c r="B6" s="18">
        <f aca="true" t="shared" si="0" ref="B6:G6">B7+B10</f>
        <v>21760509</v>
      </c>
      <c r="C6" s="18">
        <f t="shared" si="0"/>
        <v>14490236</v>
      </c>
      <c r="D6" s="18">
        <f t="shared" si="0"/>
        <v>413906</v>
      </c>
      <c r="E6" s="18">
        <f t="shared" si="0"/>
        <v>3624493</v>
      </c>
      <c r="F6" s="18">
        <f t="shared" si="0"/>
        <v>384821</v>
      </c>
      <c r="G6" s="18">
        <f t="shared" si="0"/>
        <v>55866</v>
      </c>
      <c r="H6" s="18">
        <f>H10</f>
        <v>0</v>
      </c>
      <c r="I6" s="18">
        <f>I10</f>
        <v>72839</v>
      </c>
      <c r="J6" s="19">
        <f>J7+J10</f>
        <v>40802670</v>
      </c>
    </row>
    <row r="7" spans="1:10" ht="12.75">
      <c r="A7" s="11" t="s">
        <v>5</v>
      </c>
      <c r="B7" s="4">
        <f aca="true" t="shared" si="1" ref="B7:G7">B8+B9</f>
        <v>1983648</v>
      </c>
      <c r="C7" s="4">
        <f t="shared" si="1"/>
        <v>10761831</v>
      </c>
      <c r="D7" s="4">
        <f t="shared" si="1"/>
        <v>245978</v>
      </c>
      <c r="E7" s="4">
        <f t="shared" si="1"/>
        <v>3185973</v>
      </c>
      <c r="F7" s="36">
        <f t="shared" si="1"/>
        <v>260029</v>
      </c>
      <c r="G7" s="36">
        <f t="shared" si="1"/>
        <v>25437</v>
      </c>
      <c r="H7" s="32">
        <v>0</v>
      </c>
      <c r="I7" s="32">
        <v>0</v>
      </c>
      <c r="J7" s="12">
        <f>J8+J9</f>
        <v>16462896</v>
      </c>
    </row>
    <row r="8" spans="1:15" ht="12.75">
      <c r="A8" s="13" t="s">
        <v>6</v>
      </c>
      <c r="B8" s="3">
        <v>1945458</v>
      </c>
      <c r="C8" s="3">
        <v>10561852</v>
      </c>
      <c r="D8" s="2">
        <v>245978</v>
      </c>
      <c r="E8" s="39">
        <v>3185973</v>
      </c>
      <c r="F8" s="37">
        <v>260029</v>
      </c>
      <c r="G8" s="37">
        <v>20099</v>
      </c>
      <c r="H8" s="33">
        <v>0</v>
      </c>
      <c r="I8" s="33">
        <v>0</v>
      </c>
      <c r="J8" s="12">
        <f>B8+C8+D8+E8+F8+G8</f>
        <v>16219389</v>
      </c>
      <c r="L8" s="6"/>
      <c r="N8" s="6"/>
      <c r="O8" s="6"/>
    </row>
    <row r="9" spans="1:15" ht="12.75">
      <c r="A9" s="13" t="s">
        <v>7</v>
      </c>
      <c r="B9" s="3">
        <v>38190</v>
      </c>
      <c r="C9" s="5">
        <v>199979</v>
      </c>
      <c r="D9" s="4">
        <v>0</v>
      </c>
      <c r="E9" s="4">
        <v>0</v>
      </c>
      <c r="F9" s="36">
        <v>0</v>
      </c>
      <c r="G9" s="36">
        <v>5338</v>
      </c>
      <c r="H9" s="32">
        <v>0</v>
      </c>
      <c r="I9" s="32">
        <v>0</v>
      </c>
      <c r="J9" s="12">
        <f>B9+C9+D9+E9+F9+G9</f>
        <v>243507</v>
      </c>
      <c r="N9" s="6"/>
      <c r="O9" s="6"/>
    </row>
    <row r="10" spans="1:10" s="7" customFormat="1" ht="13.5" thickBot="1">
      <c r="A10" s="20" t="s">
        <v>8</v>
      </c>
      <c r="B10" s="40">
        <v>19776861</v>
      </c>
      <c r="C10" s="22">
        <v>3728405</v>
      </c>
      <c r="D10" s="21">
        <v>167928</v>
      </c>
      <c r="E10" s="21">
        <v>438520</v>
      </c>
      <c r="F10" s="30">
        <v>124792</v>
      </c>
      <c r="G10" s="30">
        <v>30429</v>
      </c>
      <c r="H10" s="30">
        <v>0</v>
      </c>
      <c r="I10" s="30">
        <v>72839</v>
      </c>
      <c r="J10" s="14">
        <f>B10+C10+D10+E10+H10+F10+G10+I10</f>
        <v>24339774</v>
      </c>
    </row>
    <row r="11" spans="1:10" s="7" customFormat="1" ht="39.75" customHeight="1" thickBot="1">
      <c r="A11" s="27" t="s">
        <v>11</v>
      </c>
      <c r="B11" s="28">
        <v>1332477</v>
      </c>
      <c r="C11" s="28">
        <v>1554852</v>
      </c>
      <c r="D11" s="41">
        <v>0</v>
      </c>
      <c r="E11" s="28">
        <v>215084</v>
      </c>
      <c r="F11" s="38">
        <v>0</v>
      </c>
      <c r="G11" s="38">
        <v>0</v>
      </c>
      <c r="H11" s="34">
        <v>0</v>
      </c>
      <c r="I11" s="34">
        <v>0</v>
      </c>
      <c r="J11" s="29">
        <f>B11+C11+E11+F11+G11+H11+I11</f>
        <v>3102413</v>
      </c>
    </row>
    <row r="12" spans="1:10" s="7" customFormat="1" ht="26.25" thickBot="1">
      <c r="A12" s="23" t="s">
        <v>10</v>
      </c>
      <c r="B12" s="24">
        <f aca="true" t="shared" si="2" ref="B12:G12">B6+B11</f>
        <v>23092986</v>
      </c>
      <c r="C12" s="24">
        <f>C6+C11</f>
        <v>16045088</v>
      </c>
      <c r="D12" s="25">
        <f t="shared" si="2"/>
        <v>413906</v>
      </c>
      <c r="E12" s="25">
        <f t="shared" si="2"/>
        <v>3839577</v>
      </c>
      <c r="F12" s="25">
        <f t="shared" si="2"/>
        <v>384821</v>
      </c>
      <c r="G12" s="25">
        <f t="shared" si="2"/>
        <v>55866</v>
      </c>
      <c r="H12" s="25">
        <f>H6</f>
        <v>0</v>
      </c>
      <c r="I12" s="25">
        <f>I6+I11</f>
        <v>72839</v>
      </c>
      <c r="J12" s="26">
        <f>B12+C12+D12+E12+F12+G12+H12+I12</f>
        <v>43905083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5"/>
      <c r="B16" s="8"/>
      <c r="C16" s="8"/>
      <c r="D16" s="42"/>
      <c r="E16" s="43"/>
      <c r="F16" s="43"/>
      <c r="G16" s="43"/>
      <c r="H16" s="43"/>
      <c r="I16" s="43"/>
      <c r="J16" s="43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7">
    <mergeCell ref="D16:J16"/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2013-05-31T11:31:11Z</cp:lastPrinted>
  <dcterms:created xsi:type="dcterms:W3CDTF">2010-09-08T05:48:31Z</dcterms:created>
  <dcterms:modified xsi:type="dcterms:W3CDTF">2013-05-31T11:32:32Z</dcterms:modified>
  <cp:category/>
  <cp:version/>
  <cp:contentType/>
  <cp:contentStatus/>
</cp:coreProperties>
</file>