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2120" windowHeight="9120" activeTab="0"/>
  </bookViews>
  <sheets>
    <sheet name="ПО (потребит.)" sheetId="1" r:id="rId1"/>
  </sheets>
  <definedNames>
    <definedName name="_xlnm.Print_Area" localSheetId="0">'ПО (потребит.)'!$A$1:$G$28</definedName>
  </definedNames>
  <calcPr fullCalcOnLoad="1" refMode="R1C1"/>
</workbook>
</file>

<file path=xl/sharedStrings.xml><?xml version="1.0" encoding="utf-8"?>
<sst xmlns="http://schemas.openxmlformats.org/spreadsheetml/2006/main" count="24" uniqueCount="18">
  <si>
    <t>Наименование</t>
  </si>
  <si>
    <t>от сетей ЗАО-ТФ "Ватт"</t>
  </si>
  <si>
    <t>от сетей МП г.о. Саранск "Горсвет"</t>
  </si>
  <si>
    <t>Итого</t>
  </si>
  <si>
    <t>НН</t>
  </si>
  <si>
    <t>Население, в т.ч.</t>
  </si>
  <si>
    <t>городское</t>
  </si>
  <si>
    <t>сельское</t>
  </si>
  <si>
    <t>Прочие потребители</t>
  </si>
  <si>
    <t>Полезный отпуск эл. энергии</t>
  </si>
  <si>
    <t>Всего отпущено электрической энергии</t>
  </si>
  <si>
    <t>Технологический расход электроэнергии на передачу (потери)</t>
  </si>
  <si>
    <t>Заместитель начальника отдела реализации электроэнергии</t>
  </si>
  <si>
    <t>Чепина Е.И.</t>
  </si>
  <si>
    <t>от сетей ОАО "Биохимик"</t>
  </si>
  <si>
    <t>СН II</t>
  </si>
  <si>
    <t>-</t>
  </si>
  <si>
    <t xml:space="preserve">Информация об объеме фактического отпуска электроэнергии и мощности по тарифным группам  в разрезе территориальных сетевых организаций по уровням напряжения, в т.ч. информация об объемах покупки электроэнергии у гарантирующего поставщика в целях компенсации технического расхода (потерь),  кВтч. в августе 2012 г.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</si>
</sst>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#,##0.00000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3" fontId="4" fillId="0" borderId="3" xfId="0" applyNumberFormat="1" applyFont="1" applyBorder="1" applyAlignment="1">
      <alignment/>
    </xf>
    <xf numFmtId="0" fontId="0" fillId="0" borderId="2" xfId="0" applyBorder="1" applyAlignment="1">
      <alignment horizontal="left" indent="1"/>
    </xf>
    <xf numFmtId="3" fontId="4" fillId="0" borderId="4" xfId="0" applyNumberFormat="1" applyFont="1" applyBorder="1" applyAlignment="1">
      <alignment/>
    </xf>
    <xf numFmtId="0" fontId="4" fillId="0" borderId="5" xfId="0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6" xfId="0" applyFont="1" applyBorder="1" applyAlignment="1">
      <alignment horizontal="left" vertical="center" wrapText="1"/>
    </xf>
    <xf numFmtId="3" fontId="4" fillId="0" borderId="7" xfId="0" applyNumberFormat="1" applyFont="1" applyBorder="1" applyAlignment="1">
      <alignment horizontal="right"/>
    </xf>
    <xf numFmtId="3" fontId="4" fillId="0" borderId="8" xfId="0" applyNumberFormat="1" applyFont="1" applyBorder="1" applyAlignment="1">
      <alignment horizontal="right" vertical="center" wrapText="1"/>
    </xf>
    <xf numFmtId="0" fontId="0" fillId="0" borderId="9" xfId="0" applyFont="1" applyBorder="1" applyAlignment="1">
      <alignment/>
    </xf>
    <xf numFmtId="3" fontId="0" fillId="0" borderId="5" xfId="0" applyNumberFormat="1" applyBorder="1" applyAlignment="1">
      <alignment/>
    </xf>
    <xf numFmtId="3" fontId="0" fillId="0" borderId="5" xfId="0" applyNumberFormat="1" applyFont="1" applyFill="1" applyBorder="1" applyAlignment="1">
      <alignment/>
    </xf>
    <xf numFmtId="3" fontId="0" fillId="0" borderId="5" xfId="0" applyNumberForma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3" fontId="4" fillId="0" borderId="11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 wrapText="1"/>
    </xf>
    <xf numFmtId="3" fontId="4" fillId="0" borderId="14" xfId="0" applyNumberFormat="1" applyFont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Border="1" applyAlignment="1">
      <alignment horizont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3" fontId="0" fillId="0" borderId="20" xfId="0" applyNumberFormat="1" applyBorder="1" applyAlignment="1">
      <alignment horizontal="right"/>
    </xf>
    <xf numFmtId="3" fontId="0" fillId="0" borderId="20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1"/>
  <sheetViews>
    <sheetView tabSelected="1" view="pageBreakPreview" zoomScaleSheetLayoutView="100" workbookViewId="0" topLeftCell="A1">
      <selection activeCell="E8" sqref="E8"/>
    </sheetView>
  </sheetViews>
  <sheetFormatPr defaultColWidth="9.00390625" defaultRowHeight="12.75"/>
  <cols>
    <col min="1" max="1" width="29.75390625" style="0" customWidth="1"/>
    <col min="2" max="2" width="11.125" style="0" customWidth="1"/>
    <col min="3" max="3" width="12.25390625" style="0" customWidth="1"/>
    <col min="4" max="4" width="17.375" style="0" customWidth="1"/>
    <col min="5" max="5" width="15.875" style="0" customWidth="1"/>
    <col min="6" max="6" width="13.625" style="0" customWidth="1"/>
    <col min="7" max="7" width="12.00390625" style="0" customWidth="1"/>
    <col min="9" max="9" width="12.875" style="0" customWidth="1"/>
    <col min="10" max="11" width="10.125" style="0" bestFit="1" customWidth="1"/>
    <col min="12" max="12" width="11.125" style="0" bestFit="1" customWidth="1"/>
  </cols>
  <sheetData>
    <row r="2" spans="1:7" s="1" customFormat="1" ht="48" customHeight="1">
      <c r="A2" s="38" t="s">
        <v>17</v>
      </c>
      <c r="B2" s="38"/>
      <c r="C2" s="38"/>
      <c r="D2" s="38"/>
      <c r="E2" s="38"/>
      <c r="F2" s="38"/>
      <c r="G2" s="38"/>
    </row>
    <row r="3" spans="1:7" s="1" customFormat="1" ht="15" customHeight="1" thickBot="1">
      <c r="A3" s="10"/>
      <c r="B3" s="10"/>
      <c r="C3" s="10"/>
      <c r="D3" s="10"/>
      <c r="E3" s="10"/>
      <c r="F3" s="10"/>
      <c r="G3" s="10"/>
    </row>
    <row r="4" spans="1:7" ht="35.25" customHeight="1">
      <c r="A4" s="39" t="s">
        <v>0</v>
      </c>
      <c r="B4" s="43" t="s">
        <v>1</v>
      </c>
      <c r="C4" s="44"/>
      <c r="D4" s="43" t="s">
        <v>2</v>
      </c>
      <c r="E4" s="44"/>
      <c r="F4" s="35" t="s">
        <v>14</v>
      </c>
      <c r="G4" s="41" t="s">
        <v>3</v>
      </c>
    </row>
    <row r="5" spans="1:7" ht="13.5" thickBot="1">
      <c r="A5" s="40"/>
      <c r="B5" s="16" t="s">
        <v>15</v>
      </c>
      <c r="C5" s="16" t="s">
        <v>4</v>
      </c>
      <c r="D5" s="16" t="s">
        <v>15</v>
      </c>
      <c r="E5" s="16" t="s">
        <v>4</v>
      </c>
      <c r="F5" s="16" t="s">
        <v>15</v>
      </c>
      <c r="G5" s="42"/>
    </row>
    <row r="6" spans="1:7" ht="13.5" customHeight="1">
      <c r="A6" s="18" t="s">
        <v>9</v>
      </c>
      <c r="B6" s="19">
        <f>B7+B10</f>
        <v>20853687</v>
      </c>
      <c r="C6" s="19">
        <f>C7+C10</f>
        <v>12935388</v>
      </c>
      <c r="D6" s="19">
        <f>D7+D10</f>
        <v>236267</v>
      </c>
      <c r="E6" s="19">
        <f>E7+E10</f>
        <v>3273477</v>
      </c>
      <c r="F6" s="19">
        <f>F10</f>
        <v>28893</v>
      </c>
      <c r="G6" s="20">
        <f>G7+G10</f>
        <v>37327712</v>
      </c>
    </row>
    <row r="7" spans="1:7" ht="12.75">
      <c r="A7" s="12" t="s">
        <v>5</v>
      </c>
      <c r="B7" s="4">
        <f>B8+B9</f>
        <v>1837802</v>
      </c>
      <c r="C7" s="4">
        <v>9905030</v>
      </c>
      <c r="D7" s="4">
        <v>214779</v>
      </c>
      <c r="E7" s="4">
        <v>2939930</v>
      </c>
      <c r="F7" s="45" t="s">
        <v>16</v>
      </c>
      <c r="G7" s="13">
        <f>G8+G9</f>
        <v>14897541</v>
      </c>
    </row>
    <row r="8" spans="1:12" ht="12.75">
      <c r="A8" s="14" t="s">
        <v>6</v>
      </c>
      <c r="B8" s="3">
        <f>1532547+243361</f>
        <v>1775908</v>
      </c>
      <c r="C8" s="3">
        <v>9693666</v>
      </c>
      <c r="D8" s="2">
        <v>202175</v>
      </c>
      <c r="E8" s="2">
        <v>2939930</v>
      </c>
      <c r="F8" s="46" t="s">
        <v>16</v>
      </c>
      <c r="G8" s="13">
        <f>B8+C8+D8+E8</f>
        <v>14611679</v>
      </c>
      <c r="I8" s="6"/>
      <c r="K8" s="6"/>
      <c r="L8" s="6"/>
    </row>
    <row r="9" spans="1:12" ht="12.75">
      <c r="A9" s="14" t="s">
        <v>7</v>
      </c>
      <c r="B9" s="3">
        <v>61894</v>
      </c>
      <c r="C9" s="5">
        <v>211364</v>
      </c>
      <c r="D9" s="4">
        <v>12604</v>
      </c>
      <c r="E9" s="4">
        <v>0</v>
      </c>
      <c r="F9" s="45" t="s">
        <v>16</v>
      </c>
      <c r="G9" s="13">
        <f>B9+C9+D9+E9</f>
        <v>285862</v>
      </c>
      <c r="K9" s="6"/>
      <c r="L9" s="6"/>
    </row>
    <row r="10" spans="1:7" s="7" customFormat="1" ht="13.5" thickBot="1">
      <c r="A10" s="21" t="s">
        <v>8</v>
      </c>
      <c r="B10" s="23">
        <f>16412681+2603204</f>
        <v>19015885</v>
      </c>
      <c r="C10" s="24">
        <v>3030358</v>
      </c>
      <c r="D10" s="22">
        <v>21488</v>
      </c>
      <c r="E10" s="22">
        <v>333547</v>
      </c>
      <c r="F10" s="34">
        <v>28893</v>
      </c>
      <c r="G10" s="15">
        <f>B10+C10+D10+E10+F10</f>
        <v>22430171</v>
      </c>
    </row>
    <row r="11" spans="1:7" s="7" customFormat="1" ht="39.75" customHeight="1" thickBot="1">
      <c r="A11" s="29" t="s">
        <v>11</v>
      </c>
      <c r="B11" s="31">
        <v>1755004</v>
      </c>
      <c r="C11" s="31">
        <v>2306854</v>
      </c>
      <c r="D11" s="30">
        <v>0</v>
      </c>
      <c r="E11" s="32">
        <v>188319</v>
      </c>
      <c r="F11" s="47" t="s">
        <v>16</v>
      </c>
      <c r="G11" s="33">
        <f>B11+C11+E11</f>
        <v>4250177</v>
      </c>
    </row>
    <row r="12" spans="1:7" s="7" customFormat="1" ht="26.25" thickBot="1">
      <c r="A12" s="25" t="s">
        <v>10</v>
      </c>
      <c r="B12" s="26">
        <f>B6+B11</f>
        <v>22608691</v>
      </c>
      <c r="C12" s="26">
        <f>C6+C11</f>
        <v>15242242</v>
      </c>
      <c r="D12" s="27">
        <f>D6+D11</f>
        <v>236267</v>
      </c>
      <c r="E12" s="27">
        <f>E6+E11</f>
        <v>3461796</v>
      </c>
      <c r="F12" s="27">
        <f>F6</f>
        <v>28893</v>
      </c>
      <c r="G12" s="28">
        <f>B12+C12+D12+E12+F12</f>
        <v>41577889</v>
      </c>
    </row>
    <row r="13" ht="12.75">
      <c r="G13" s="17"/>
    </row>
    <row r="14" spans="1:7" ht="12.75">
      <c r="A14" s="8"/>
      <c r="B14" s="8"/>
      <c r="C14" s="8"/>
      <c r="D14" s="8"/>
      <c r="E14" s="8"/>
      <c r="F14" s="8"/>
      <c r="G14" s="8"/>
    </row>
    <row r="15" spans="1:7" ht="14.25" customHeight="1">
      <c r="A15" s="9"/>
      <c r="B15" s="9"/>
      <c r="C15" s="9"/>
      <c r="D15" s="9"/>
      <c r="E15" s="9"/>
      <c r="F15" s="9"/>
      <c r="G15" s="9"/>
    </row>
    <row r="16" spans="1:7" ht="12.75">
      <c r="A16" s="11" t="s">
        <v>12</v>
      </c>
      <c r="B16" s="8"/>
      <c r="C16" s="8"/>
      <c r="D16" s="36" t="s">
        <v>13</v>
      </c>
      <c r="E16" s="37"/>
      <c r="F16" s="37"/>
      <c r="G16" s="37"/>
    </row>
    <row r="17" spans="1:7" ht="12.75">
      <c r="A17" s="8"/>
      <c r="B17" s="8"/>
      <c r="C17" s="8"/>
      <c r="D17" s="8"/>
      <c r="E17" s="8"/>
      <c r="F17" s="8"/>
      <c r="G17" s="8"/>
    </row>
    <row r="18" spans="1:7" ht="12.75">
      <c r="A18" s="8"/>
      <c r="B18" s="8"/>
      <c r="C18" s="8"/>
      <c r="D18" s="8"/>
      <c r="E18" s="8"/>
      <c r="F18" s="8"/>
      <c r="G18" s="8"/>
    </row>
    <row r="19" spans="1:7" ht="12.75">
      <c r="A19" s="8"/>
      <c r="B19" s="8"/>
      <c r="C19" s="8"/>
      <c r="D19" s="8"/>
      <c r="E19" s="8"/>
      <c r="F19" s="8"/>
      <c r="G19" s="8"/>
    </row>
    <row r="20" spans="1:7" ht="12.75">
      <c r="A20" s="8"/>
      <c r="B20" s="8"/>
      <c r="C20" s="8"/>
      <c r="D20" s="8"/>
      <c r="E20" s="8"/>
      <c r="F20" s="8"/>
      <c r="G20" s="8"/>
    </row>
    <row r="21" spans="1:7" ht="12.75" customHeight="1">
      <c r="A21" s="9"/>
      <c r="B21" s="9"/>
      <c r="C21" s="9"/>
      <c r="D21" s="9"/>
      <c r="E21" s="9"/>
      <c r="F21" s="9"/>
      <c r="G21" s="9"/>
    </row>
  </sheetData>
  <mergeCells count="6">
    <mergeCell ref="D16:G16"/>
    <mergeCell ref="A2:G2"/>
    <mergeCell ref="A4:A5"/>
    <mergeCell ref="G4:G5"/>
    <mergeCell ref="B4:C4"/>
    <mergeCell ref="D4:E4"/>
  </mergeCells>
  <printOptions horizontalCentered="1"/>
  <pageMargins left="0" right="0" top="0.1968503937007874" bottom="0.984251968503937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chepinaei</cp:lastModifiedBy>
  <cp:lastPrinted>2012-09-14T04:14:45Z</cp:lastPrinted>
  <dcterms:created xsi:type="dcterms:W3CDTF">2010-09-08T05:48:31Z</dcterms:created>
  <dcterms:modified xsi:type="dcterms:W3CDTF">2012-09-14T04:15:50Z</dcterms:modified>
  <cp:category/>
  <cp:version/>
  <cp:contentType/>
  <cp:contentStatus/>
</cp:coreProperties>
</file>