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(потребит.)'!$A$1:$J$28</definedName>
  </definedNames>
  <calcPr fullCalcOnLoad="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<sst xmlns="http://schemas.openxmlformats.org/spreadsheetml/2006/main" count="22" uniqueCount="18">
  <si>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</si>
  <si>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</si>
  <si>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</si>
  <si>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</si>
  <si>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</si>
  <si>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</si>
  <si>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</si>
  <si>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</si>
  <si>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</si>
  <si>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</si>
  <si>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</si>
  <si>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</si>
  <si>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</si>
  <si>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</si>
  <si>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</si>
  <si>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Заместитель начальника отдела реализации электроэнергии</t>
  </si>
  <si>
    <t>Чепина Е.И.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</si>
  <si>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июле 2012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</si>
</sst>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A1">
      <selection activeCell="C11" sqref="B11:C11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41" t="s">
        <v>0</v>
      </c>
      <c r="B4" s="43" t="s">
        <v>1</v>
      </c>
      <c r="C4" s="43"/>
      <c r="D4" s="43"/>
      <c r="E4" s="43"/>
      <c r="F4" s="43" t="s">
        <v>2</v>
      </c>
      <c r="G4" s="43"/>
      <c r="H4" s="43"/>
      <c r="I4" s="43"/>
      <c r="J4" s="44" t="s">
        <v>3</v>
      </c>
    </row>
    <row r="5" spans="1:10" ht="13.5" thickBot="1">
      <c r="A5" s="42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5"/>
    </row>
    <row r="6" spans="1:10" ht="13.5" customHeight="1">
      <c r="A6" s="20" t="s">
        <v>12</v>
      </c>
      <c r="B6" s="18"/>
      <c r="C6" s="18"/>
      <c r="D6" s="21">
        <f>D7+D10</f>
        <v>20131211</v>
      </c>
      <c r="E6" s="21">
        <f>E7+E10</f>
        <v>12706509</v>
      </c>
      <c r="F6" s="22"/>
      <c r="G6" s="22"/>
      <c r="H6" s="21">
        <f>H7+H10</f>
        <v>230855</v>
      </c>
      <c r="I6" s="21">
        <f>I7+I10</f>
        <v>3249933</v>
      </c>
      <c r="J6" s="23">
        <f>J7+J10</f>
        <v>36318508</v>
      </c>
    </row>
    <row r="7" spans="1:10" ht="12.75">
      <c r="A7" s="13" t="s">
        <v>6</v>
      </c>
      <c r="B7" s="2"/>
      <c r="C7" s="2"/>
      <c r="D7" s="5">
        <f>D8+D9</f>
        <v>1698962</v>
      </c>
      <c r="E7" s="5">
        <f>E8+E9</f>
        <v>9755762</v>
      </c>
      <c r="F7" s="5"/>
      <c r="G7" s="5"/>
      <c r="H7" s="5">
        <f>H8+H9</f>
        <v>211133</v>
      </c>
      <c r="I7" s="5">
        <f>I8+I9</f>
        <v>2946496</v>
      </c>
      <c r="J7" s="14">
        <f>J8+J9</f>
        <v>14612353</v>
      </c>
    </row>
    <row r="8" spans="1:15" ht="12.75">
      <c r="A8" s="15" t="s">
        <v>7</v>
      </c>
      <c r="B8" s="3"/>
      <c r="C8" s="3"/>
      <c r="D8" s="4">
        <v>1649598</v>
      </c>
      <c r="E8" s="4">
        <v>9578699</v>
      </c>
      <c r="F8" s="3"/>
      <c r="G8" s="3"/>
      <c r="H8" s="3">
        <v>197228</v>
      </c>
      <c r="I8" s="3">
        <v>2946496</v>
      </c>
      <c r="J8" s="14">
        <f>D8+E8+H8+I8</f>
        <v>14372021</v>
      </c>
      <c r="L8" s="7"/>
      <c r="N8" s="7"/>
      <c r="O8" s="7"/>
    </row>
    <row r="9" spans="1:15" ht="12.75">
      <c r="A9" s="15" t="s">
        <v>8</v>
      </c>
      <c r="B9" s="5"/>
      <c r="C9" s="5"/>
      <c r="D9" s="4">
        <v>49364</v>
      </c>
      <c r="E9" s="6">
        <v>177063</v>
      </c>
      <c r="F9" s="5"/>
      <c r="G9" s="5"/>
      <c r="H9" s="5">
        <v>13905</v>
      </c>
      <c r="I9" s="5">
        <v>0</v>
      </c>
      <c r="J9" s="14">
        <f>D9+E9+H9+I9</f>
        <v>240332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18432249</v>
      </c>
      <c r="E10" s="27">
        <v>2950747</v>
      </c>
      <c r="F10" s="25"/>
      <c r="G10" s="25"/>
      <c r="H10" s="25">
        <v>19722</v>
      </c>
      <c r="I10" s="25">
        <v>303437</v>
      </c>
      <c r="J10" s="16">
        <f>D10+E10+H10+I10</f>
        <v>21706155</v>
      </c>
    </row>
    <row r="11" spans="1:10" s="8" customFormat="1" ht="39.75" customHeight="1" thickBot="1">
      <c r="A11" s="33" t="s">
        <v>14</v>
      </c>
      <c r="B11" s="34"/>
      <c r="C11" s="34"/>
      <c r="D11" s="35">
        <v>1606653</v>
      </c>
      <c r="E11" s="35">
        <v>1935731</v>
      </c>
      <c r="F11" s="34"/>
      <c r="G11" s="34"/>
      <c r="H11" s="34">
        <v>0</v>
      </c>
      <c r="I11" s="36">
        <v>183175</v>
      </c>
      <c r="J11" s="37">
        <f>D11+E11+I11</f>
        <v>3725559</v>
      </c>
    </row>
    <row r="12" spans="1:10" s="8" customFormat="1" ht="26.25" thickBot="1">
      <c r="A12" s="28" t="s">
        <v>13</v>
      </c>
      <c r="B12" s="29"/>
      <c r="C12" s="29"/>
      <c r="D12" s="30">
        <f>D6+D11</f>
        <v>21737864</v>
      </c>
      <c r="E12" s="30">
        <f>E6+E11</f>
        <v>14642240</v>
      </c>
      <c r="F12" s="31"/>
      <c r="G12" s="31"/>
      <c r="H12" s="31">
        <f>H6+H11</f>
        <v>230855</v>
      </c>
      <c r="I12" s="31">
        <f>I6+I11</f>
        <v>3433108</v>
      </c>
      <c r="J12" s="32">
        <f>D12+E12+H12+I12</f>
        <v>40044067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15</v>
      </c>
      <c r="B16" s="9"/>
      <c r="C16" s="9"/>
      <c r="D16" s="9"/>
      <c r="E16" s="9"/>
      <c r="F16" s="9"/>
      <c r="G16" s="9"/>
      <c r="H16" s="38" t="s">
        <v>16</v>
      </c>
      <c r="I16" s="39"/>
      <c r="J16" s="3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6">
    <mergeCell ref="H16:J16"/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2012-08-20T06:02:16Z</cp:lastPrinted>
  <dcterms:created xsi:type="dcterms:W3CDTF">2010-09-08T05:48:31Z</dcterms:created>
  <dcterms:modified xsi:type="dcterms:W3CDTF">2012-08-20T06:04:27Z</dcterms:modified>
  <cp:category/>
  <cp:version/>
  <cp:contentType/>
  <cp:contentStatus/>
</cp:coreProperties>
</file>